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I-чорак (5-илова)" sheetId="1" r:id="rId1"/>
  </sheets>
  <definedNames>
    <definedName name="_xlnm._FilterDatabase" localSheetId="0" hidden="1">'I-чорак (5-илова)'!$A$4:$L$47</definedName>
    <definedName name="_xlnm.Print_Area" localSheetId="0">'I-чорак (5-илова)'!$A$1:$L$47</definedName>
  </definedNames>
  <calcPr fullCalcOnLoad="1"/>
</workbook>
</file>

<file path=xl/sharedStrings.xml><?xml version="1.0" encoding="utf-8"?>
<sst xmlns="http://schemas.openxmlformats.org/spreadsheetml/2006/main" count="301" uniqueCount="139">
  <si>
    <t xml:space="preserve">Бюджет жараёнининг очиқлигини таъминлаш мақсадида расмий веб-сайтларда маълумотларни жойлаштириш тартиби тўғрисидаги низомга 
5-ИЛОВА </t>
  </si>
  <si>
    <t>2022 йилда Халқ таълими вазирлиги томонидан кам баҳоли ва тез эскирувчи буюмлар харид қилиш учун ўтказилган танловлар (тендерлар) ва амалга оширилган давлат харидлари тўғрисидаги
МАЪЛУМОТЛАР</t>
  </si>
  <si>
    <t>Т/р</t>
  </si>
  <si>
    <t>Ҳисобот даври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</si>
  <si>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</si>
  <si>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</si>
  <si>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</si>
  <si>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</si>
  <si>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Пудратчи тўғрисида маълумотлар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</si>
  <si>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</si>
  <si>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</si>
  <si>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</si>
  <si>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
(минг сўм)</t>
  </si>
  <si>
    <t>Пудратчи номи</t>
  </si>
  <si>
    <t>Корхона СТИРи</t>
  </si>
  <si>
    <t>I-чорак</t>
  </si>
  <si>
    <t>Фото рамка</t>
  </si>
  <si>
    <t>Давлат бюджети</t>
  </si>
  <si>
    <t>Электрон дўкон</t>
  </si>
  <si>
    <t>22111008148490/145921</t>
  </si>
  <si>
    <t>BOBURSHOX YUKSAK BIZNES</t>
  </si>
  <si>
    <t>дона</t>
  </si>
  <si>
    <t>Акумлятор</t>
  </si>
  <si>
    <t>22111008146528/143826</t>
  </si>
  <si>
    <t>ООО VODIY KO'P TARMOQLI SAVDO</t>
  </si>
  <si>
    <t>Бумага офсетная</t>
  </si>
  <si>
    <t>22111008044915/69625</t>
  </si>
  <si>
    <t xml:space="preserve">ООО  FAST MOVEMENT GROUP </t>
  </si>
  <si>
    <t>пачка</t>
  </si>
  <si>
    <t>Конверт почтовый 
бумажный</t>
  </si>
  <si>
    <t>22111008045658/71401</t>
  </si>
  <si>
    <t xml:space="preserve">ЧП  SERGELI OBOD DIYOR  </t>
  </si>
  <si>
    <t>Умумий ўрта таълим тўғрисида 
шаходатнома бланкалари ва иловаси</t>
  </si>
  <si>
    <t>Ягона етказиб берувчи</t>
  </si>
  <si>
    <t>12-В/107</t>
  </si>
  <si>
    <t>Ўзбекистон Республикаси Марказий банкининг 
“DAVLAT BELGISI” ДУК</t>
  </si>
  <si>
    <t>Маска 
медицинская</t>
  </si>
  <si>
    <t>22111008074647/91862</t>
  </si>
  <si>
    <t xml:space="preserve">MCHJ INDEPEND </t>
  </si>
  <si>
    <t>Шины 
пневматические для 
легкового автомобиля</t>
  </si>
  <si>
    <t>22111008080769/95753</t>
  </si>
  <si>
    <t xml:space="preserve">ЧП  LUCKRAY  </t>
  </si>
  <si>
    <t>Лампа светодиодная</t>
  </si>
  <si>
    <t>22111008093320/104863</t>
  </si>
  <si>
    <t xml:space="preserve">  FULL-MIX XK  </t>
  </si>
  <si>
    <t>22111008111739/117297</t>
  </si>
  <si>
    <t xml:space="preserve"> АСЛОНОБОД Х.Ф</t>
  </si>
  <si>
    <t>Аккумулятор</t>
  </si>
  <si>
    <t>22111008115532/121169</t>
  </si>
  <si>
    <t xml:space="preserve"> ЧП  AVTOBUNKER</t>
  </si>
  <si>
    <t>22111008119063/123683</t>
  </si>
  <si>
    <t xml:space="preserve">ООО  ULGURJI SIFAT XIZMAT </t>
  </si>
  <si>
    <t>Бумага туалетная</t>
  </si>
  <si>
    <t>22111008125580/128455</t>
  </si>
  <si>
    <t>ЧП  LUCKY SALES</t>
  </si>
  <si>
    <t>Ручка 
канцелярская</t>
  </si>
  <si>
    <t>22111008153436/149657</t>
  </si>
  <si>
    <t>ООО  INDEPEND MANAGERS</t>
  </si>
  <si>
    <t>Хўжалик моллари</t>
  </si>
  <si>
    <t>Аукцион</t>
  </si>
  <si>
    <t>22111007020164/17340</t>
  </si>
  <si>
    <t xml:space="preserve">ООО  UNIVERSAL HISOBCHI  </t>
  </si>
  <si>
    <t>Бензин АИ-92, АИ-95</t>
  </si>
  <si>
    <t>Тўғридан-тўғри</t>
  </si>
  <si>
    <t>22110042020749/60-22</t>
  </si>
  <si>
    <t>"UNG PETRO" MAS'ULIYATI CHEKLANGAN JAMIYAT</t>
  </si>
  <si>
    <t>литр</t>
  </si>
  <si>
    <t>Умумий ўрта таълим тўғрисида шаходотнома ва бланкалари</t>
  </si>
  <si>
    <t>22110010169111/12-B/07</t>
  </si>
  <si>
    <t>Ўзбекистон Республикаси Марказий Банкининг Давлат Белгиси ДУК</t>
  </si>
  <si>
    <t>Почта маркаси</t>
  </si>
  <si>
    <t>22110010254561/114</t>
  </si>
  <si>
    <t>ОАО Узбекистон почтаси</t>
  </si>
  <si>
    <t xml:space="preserve">200833833 </t>
  </si>
  <si>
    <t>Баннер</t>
  </si>
  <si>
    <t>22111008165241/158306</t>
  </si>
  <si>
    <t xml:space="preserve">ООО  LUX-OMAD BIZNES </t>
  </si>
  <si>
    <t>Свитер</t>
  </si>
  <si>
    <t>Миллий дўкон</t>
  </si>
  <si>
    <t>22111008157643/152534</t>
  </si>
  <si>
    <t xml:space="preserve"> СП " Zuhal" Textiles  </t>
  </si>
  <si>
    <t>Кепка</t>
  </si>
  <si>
    <t>22111008157529/152613</t>
  </si>
  <si>
    <t>Услуга по 
изготовлению буклета</t>
  </si>
  <si>
    <t>Бюджет ташкилотларининг бюджетдан ташқари жамғармалари маблағлари</t>
  </si>
  <si>
    <t xml:space="preserve">  22111008165163/158196</t>
  </si>
  <si>
    <t xml:space="preserve"> ЯТТ Музаффаров Бобур Муродулла угли </t>
  </si>
  <si>
    <t>хизмат</t>
  </si>
  <si>
    <t>Диплом</t>
  </si>
  <si>
    <t>22111008165344/158374</t>
  </si>
  <si>
    <t xml:space="preserve">CMYK PRESS MCHJ </t>
  </si>
  <si>
    <t>Мяч волейбольный</t>
  </si>
  <si>
    <t>22111008172157/163892</t>
  </si>
  <si>
    <t xml:space="preserve"> ЧП  ARABBOY SPORT</t>
  </si>
  <si>
    <t>Мяч баскетбольный</t>
  </si>
  <si>
    <t>22111008171991/163912</t>
  </si>
  <si>
    <t>Мяч гандбольный</t>
  </si>
  <si>
    <t>22111008172006/163913</t>
  </si>
  <si>
    <t>Мяч футбольный</t>
  </si>
  <si>
    <t>22111008172001/ 164000</t>
  </si>
  <si>
    <t>Волан для бадминтона</t>
  </si>
  <si>
    <t>22111008172024/164002</t>
  </si>
  <si>
    <t>MCHJ EVEREST BUSINESS-PLUSS</t>
  </si>
  <si>
    <t>Баскетбол машғулоти формаси</t>
  </si>
  <si>
    <t>22111008172033/164019</t>
  </si>
  <si>
    <t xml:space="preserve">ООО  SBR-BRAND STAR LYUKS  </t>
  </si>
  <si>
    <t>Сетка для бадминтона</t>
  </si>
  <si>
    <t>22111008172632/164745</t>
  </si>
  <si>
    <t xml:space="preserve">ЧП " SPORT JIXOZ LYUX" </t>
  </si>
  <si>
    <t>Мат гимнастический</t>
  </si>
  <si>
    <t>22111008176917/167531</t>
  </si>
  <si>
    <t xml:space="preserve"> ЧП " SPORT JIXOZ LYUX"</t>
  </si>
  <si>
    <t>Перфофайл</t>
  </si>
  <si>
    <t>22111008177162/167537</t>
  </si>
  <si>
    <t>ООО  JOBIRXON OZIQ-OVQAT DO`KONI</t>
  </si>
  <si>
    <t>Карандаш</t>
  </si>
  <si>
    <t>22111008176972/167642</t>
  </si>
  <si>
    <t>KANS SHOP MCHJ</t>
  </si>
  <si>
    <t>Стикер</t>
  </si>
  <si>
    <t>22111008177125/167649</t>
  </si>
  <si>
    <t xml:space="preserve">ООО  UMAKANSUL BUSINESS </t>
  </si>
  <si>
    <t>Бумага клейкая или 
гуммированная</t>
  </si>
  <si>
    <t>22111008177037/167659</t>
  </si>
  <si>
    <t>ЧП  SERGELI OBOD DIYOR</t>
  </si>
  <si>
    <t>Цилиндр для 
картриджа</t>
  </si>
  <si>
    <t>22111008177327/167679</t>
  </si>
  <si>
    <t xml:space="preserve">NOSIROV JAMOLIDDIN RAUF O'G'LI </t>
  </si>
  <si>
    <t>Тряпка для очистки 
поверхностей</t>
  </si>
  <si>
    <t>22111008177209/167727</t>
  </si>
  <si>
    <t>ЧП  XOZ SHOP MARKET</t>
  </si>
  <si>
    <t>Тонер</t>
  </si>
  <si>
    <t>22111008177279/167750</t>
  </si>
  <si>
    <t>ООО  MARS SMART SALE</t>
  </si>
  <si>
    <t>Папка</t>
  </si>
  <si>
    <t>22111008177341/167792</t>
  </si>
  <si>
    <t>Стойка для бадминтона</t>
  </si>
  <si>
    <t>22111008188922/178703</t>
  </si>
  <si>
    <t>Ракетки бадминтонные</t>
  </si>
  <si>
    <t>22111008178521/168585</t>
  </si>
</sst>
</file>

<file path=xl/styles.xml><?xml version="1.0" encoding="utf-8"?>
<styleSheet xmlns="http://schemas.openxmlformats.org/spreadsheetml/2006/main">
  <numFmts count="17">
    <numFmt numFmtId="5" formatCode="#,##0\ &quot;сўм&quot;;\-#,##0\ &quot;сўм&quot;"/>
    <numFmt numFmtId="6" formatCode="#,##0\ &quot;сўм&quot;;[Red]\-#,##0\ &quot;сўм&quot;"/>
    <numFmt numFmtId="7" formatCode="#,##0.00\ &quot;сўм&quot;;\-#,##0.00\ &quot;сўм&quot;"/>
    <numFmt numFmtId="8" formatCode="#,##0.00\ &quot;сўм&quot;;[Red]\-#,##0.00\ &quot;сўм&quot;"/>
    <numFmt numFmtId="42" formatCode="_-* #,##0\ &quot;сўм&quot;_-;\-* #,##0\ &quot;сўм&quot;_-;_-* &quot;-&quot;\ &quot;сўм&quot;_-;_-@_-"/>
    <numFmt numFmtId="41" formatCode="_-* #,##0\ _с_ў_м_-;\-* #,##0\ _с_ў_м_-;_-* &quot;-&quot;\ _с_ў_м_-;_-@_-"/>
    <numFmt numFmtId="44" formatCode="_-* #,##0.00\ &quot;сўм&quot;_-;\-* #,##0.00\ &quot;сўм&quot;_-;_-* &quot;-&quot;??\ &quot;сўм&quot;_-;_-@_-"/>
    <numFmt numFmtId="43" formatCode="_-* #,##0.00\ _с_ў_м_-;\-* #,##0.00\ _с_ў_м_-;_-* &quot;-&quot;??\ _с_ў_м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9" fillId="33" borderId="0" xfId="0" applyFont="1" applyFill="1" applyAlignment="1">
      <alignment wrapText="1"/>
    </xf>
    <xf numFmtId="0" fontId="40" fillId="33" borderId="0" xfId="0" applyFont="1" applyFill="1" applyAlignment="1">
      <alignment horizontal="center" vertical="center" wrapText="1"/>
    </xf>
    <xf numFmtId="0" fontId="41" fillId="33" borderId="0" xfId="0" applyFont="1" applyFill="1" applyAlignment="1">
      <alignment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171" fontId="2" fillId="33" borderId="12" xfId="58" applyFont="1" applyFill="1" applyBorder="1" applyAlignment="1">
      <alignment horizontal="center" vertical="center"/>
    </xf>
    <xf numFmtId="171" fontId="2" fillId="33" borderId="10" xfId="58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171" fontId="2" fillId="33" borderId="10" xfId="58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172" fontId="2" fillId="33" borderId="15" xfId="0" applyNumberFormat="1" applyFont="1" applyFill="1" applyBorder="1" applyAlignment="1">
      <alignment horizontal="center" vertical="center"/>
    </xf>
    <xf numFmtId="171" fontId="2" fillId="33" borderId="16" xfId="58" applyFont="1" applyFill="1" applyBorder="1" applyAlignment="1">
      <alignment horizontal="center" vertical="center"/>
    </xf>
    <xf numFmtId="171" fontId="39" fillId="33" borderId="0" xfId="0" applyNumberFormat="1" applyFont="1" applyFill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71" fontId="2" fillId="33" borderId="10" xfId="58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view="pageBreakPreview" zoomScaleSheetLayoutView="100" zoomScalePageLayoutView="0" workbookViewId="0" topLeftCell="A1">
      <pane ySplit="4" topLeftCell="A42" activePane="bottomLeft" state="frozen"/>
      <selection pane="topLeft" activeCell="A1" sqref="A1"/>
      <selection pane="bottomLeft" activeCell="L47" sqref="L47"/>
    </sheetView>
  </sheetViews>
  <sheetFormatPr defaultColWidth="9.140625" defaultRowHeight="15"/>
  <cols>
    <col min="1" max="1" width="7.28125" style="1" customWidth="1"/>
    <col min="2" max="2" width="13.7109375" style="1" customWidth="1"/>
    <col min="3" max="3" width="30.7109375" style="1" customWidth="1"/>
    <col min="4" max="4" width="23.7109375" style="1" customWidth="1"/>
    <col min="5" max="5" width="21.7109375" style="1" customWidth="1"/>
    <col min="6" max="6" width="23.57421875" style="1" customWidth="1"/>
    <col min="7" max="7" width="32.7109375" style="1" customWidth="1"/>
    <col min="8" max="8" width="19.421875" style="1" customWidth="1"/>
    <col min="9" max="9" width="15.421875" style="1" customWidth="1"/>
    <col min="10" max="10" width="13.421875" style="1" customWidth="1"/>
    <col min="11" max="11" width="16.8515625" style="1" customWidth="1"/>
    <col min="12" max="12" width="19.00390625" style="1" bestFit="1" customWidth="1"/>
    <col min="13" max="16384" width="9.140625" style="1" customWidth="1"/>
  </cols>
  <sheetData>
    <row r="1" ht="90">
      <c r="L1" s="2" t="s">
        <v>0</v>
      </c>
    </row>
    <row r="2" spans="1:12" ht="51.75" customHeight="1" thickBo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3" customFormat="1" ht="29.25" customHeight="1">
      <c r="A3" s="31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/>
      <c r="I3" s="26" t="s">
        <v>9</v>
      </c>
      <c r="J3" s="26" t="s">
        <v>10</v>
      </c>
      <c r="K3" s="26" t="s">
        <v>11</v>
      </c>
      <c r="L3" s="28" t="s">
        <v>12</v>
      </c>
    </row>
    <row r="4" spans="1:12" s="3" customFormat="1" ht="108.75" customHeight="1">
      <c r="A4" s="23"/>
      <c r="B4" s="27"/>
      <c r="C4" s="27"/>
      <c r="D4" s="27"/>
      <c r="E4" s="27"/>
      <c r="F4" s="27"/>
      <c r="G4" s="4" t="s">
        <v>13</v>
      </c>
      <c r="H4" s="4" t="s">
        <v>14</v>
      </c>
      <c r="I4" s="27"/>
      <c r="J4" s="27"/>
      <c r="K4" s="27"/>
      <c r="L4" s="29"/>
    </row>
    <row r="5" spans="1:12" s="3" customFormat="1" ht="15.75">
      <c r="A5" s="5">
        <v>1</v>
      </c>
      <c r="B5" s="6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>
        <v>308970093</v>
      </c>
      <c r="I5" s="8" t="s">
        <v>21</v>
      </c>
      <c r="J5" s="8">
        <v>10</v>
      </c>
      <c r="K5" s="9">
        <v>20998</v>
      </c>
      <c r="L5" s="10">
        <f>J5*K5</f>
        <v>209980</v>
      </c>
    </row>
    <row r="6" spans="1:12" s="3" customFormat="1" ht="30">
      <c r="A6" s="5">
        <v>2</v>
      </c>
      <c r="B6" s="6" t="s">
        <v>15</v>
      </c>
      <c r="C6" s="7" t="s">
        <v>22</v>
      </c>
      <c r="D6" s="7" t="s">
        <v>17</v>
      </c>
      <c r="E6" s="7" t="s">
        <v>18</v>
      </c>
      <c r="F6" s="7" t="s">
        <v>23</v>
      </c>
      <c r="G6" s="7" t="s">
        <v>24</v>
      </c>
      <c r="H6" s="7">
        <v>305668192</v>
      </c>
      <c r="I6" s="8" t="s">
        <v>21</v>
      </c>
      <c r="J6" s="8">
        <v>1</v>
      </c>
      <c r="K6" s="9">
        <v>999000</v>
      </c>
      <c r="L6" s="10">
        <f aca="true" t="shared" si="0" ref="L6:L14">J6*K6</f>
        <v>999000</v>
      </c>
    </row>
    <row r="7" spans="1:12" s="3" customFormat="1" ht="30">
      <c r="A7" s="5">
        <v>3</v>
      </c>
      <c r="B7" s="6" t="s">
        <v>15</v>
      </c>
      <c r="C7" s="7" t="s">
        <v>25</v>
      </c>
      <c r="D7" s="7" t="s">
        <v>17</v>
      </c>
      <c r="E7" s="7" t="s">
        <v>18</v>
      </c>
      <c r="F7" s="7" t="s">
        <v>26</v>
      </c>
      <c r="G7" s="7" t="s">
        <v>27</v>
      </c>
      <c r="H7" s="7">
        <v>306546099</v>
      </c>
      <c r="I7" s="8" t="s">
        <v>28</v>
      </c>
      <c r="J7" s="8">
        <v>160</v>
      </c>
      <c r="K7" s="9">
        <v>33100</v>
      </c>
      <c r="L7" s="10">
        <f t="shared" si="0"/>
        <v>5296000</v>
      </c>
    </row>
    <row r="8" spans="1:12" s="3" customFormat="1" ht="30">
      <c r="A8" s="5">
        <v>4</v>
      </c>
      <c r="B8" s="6" t="s">
        <v>15</v>
      </c>
      <c r="C8" s="7" t="s">
        <v>29</v>
      </c>
      <c r="D8" s="7" t="s">
        <v>17</v>
      </c>
      <c r="E8" s="7" t="s">
        <v>18</v>
      </c>
      <c r="F8" s="7" t="s">
        <v>30</v>
      </c>
      <c r="G8" s="7" t="s">
        <v>31</v>
      </c>
      <c r="H8" s="7">
        <v>305000408</v>
      </c>
      <c r="I8" s="8" t="s">
        <v>21</v>
      </c>
      <c r="J8" s="8">
        <v>500</v>
      </c>
      <c r="K8" s="9">
        <v>1150</v>
      </c>
      <c r="L8" s="10">
        <f t="shared" si="0"/>
        <v>575000</v>
      </c>
    </row>
    <row r="9" spans="1:12" s="3" customFormat="1" ht="15.75">
      <c r="A9" s="23">
        <v>5</v>
      </c>
      <c r="B9" s="6" t="s">
        <v>15</v>
      </c>
      <c r="C9" s="22" t="s">
        <v>32</v>
      </c>
      <c r="D9" s="22" t="s">
        <v>17</v>
      </c>
      <c r="E9" s="22" t="s">
        <v>33</v>
      </c>
      <c r="F9" s="22" t="s">
        <v>34</v>
      </c>
      <c r="G9" s="22" t="s">
        <v>35</v>
      </c>
      <c r="H9" s="22">
        <v>306612737</v>
      </c>
      <c r="I9" s="24" t="s">
        <v>21</v>
      </c>
      <c r="J9" s="8">
        <v>2000</v>
      </c>
      <c r="K9" s="9">
        <v>1380</v>
      </c>
      <c r="L9" s="10">
        <f>J9*K9</f>
        <v>2760000</v>
      </c>
    </row>
    <row r="10" spans="1:12" s="3" customFormat="1" ht="29.25" customHeight="1">
      <c r="A10" s="23"/>
      <c r="B10" s="6" t="s">
        <v>15</v>
      </c>
      <c r="C10" s="22"/>
      <c r="D10" s="22"/>
      <c r="E10" s="22"/>
      <c r="F10" s="22"/>
      <c r="G10" s="22"/>
      <c r="H10" s="22"/>
      <c r="I10" s="24"/>
      <c r="J10" s="8">
        <v>2000</v>
      </c>
      <c r="K10" s="9">
        <v>391</v>
      </c>
      <c r="L10" s="10">
        <f t="shared" si="0"/>
        <v>782000</v>
      </c>
    </row>
    <row r="11" spans="1:12" s="3" customFormat="1" ht="30">
      <c r="A11" s="5">
        <v>6</v>
      </c>
      <c r="B11" s="6" t="s">
        <v>15</v>
      </c>
      <c r="C11" s="7" t="s">
        <v>36</v>
      </c>
      <c r="D11" s="7" t="s">
        <v>17</v>
      </c>
      <c r="E11" s="7" t="s">
        <v>18</v>
      </c>
      <c r="F11" s="7" t="s">
        <v>37</v>
      </c>
      <c r="G11" s="7" t="s">
        <v>38</v>
      </c>
      <c r="H11" s="7">
        <v>308709827</v>
      </c>
      <c r="I11" s="8" t="s">
        <v>21</v>
      </c>
      <c r="J11" s="8">
        <v>7000</v>
      </c>
      <c r="K11" s="9">
        <v>290</v>
      </c>
      <c r="L11" s="10">
        <f t="shared" si="0"/>
        <v>2030000</v>
      </c>
    </row>
    <row r="12" spans="1:12" s="3" customFormat="1" ht="45">
      <c r="A12" s="5">
        <v>7</v>
      </c>
      <c r="B12" s="6" t="s">
        <v>15</v>
      </c>
      <c r="C12" s="7" t="s">
        <v>39</v>
      </c>
      <c r="D12" s="7" t="s">
        <v>17</v>
      </c>
      <c r="E12" s="7" t="s">
        <v>18</v>
      </c>
      <c r="F12" s="7" t="s">
        <v>40</v>
      </c>
      <c r="G12" s="7" t="s">
        <v>41</v>
      </c>
      <c r="H12" s="7">
        <v>307384332</v>
      </c>
      <c r="I12" s="8" t="s">
        <v>21</v>
      </c>
      <c r="J12" s="8">
        <v>4</v>
      </c>
      <c r="K12" s="9">
        <v>1598000</v>
      </c>
      <c r="L12" s="10">
        <f t="shared" si="0"/>
        <v>6392000</v>
      </c>
    </row>
    <row r="13" spans="1:12" s="3" customFormat="1" ht="15.75">
      <c r="A13" s="5">
        <v>8</v>
      </c>
      <c r="B13" s="6" t="s">
        <v>15</v>
      </c>
      <c r="C13" s="7" t="s">
        <v>42</v>
      </c>
      <c r="D13" s="7" t="s">
        <v>17</v>
      </c>
      <c r="E13" s="7" t="s">
        <v>18</v>
      </c>
      <c r="F13" s="7" t="s">
        <v>43</v>
      </c>
      <c r="G13" s="7" t="s">
        <v>44</v>
      </c>
      <c r="H13" s="7">
        <v>309042369</v>
      </c>
      <c r="I13" s="8" t="s">
        <v>21</v>
      </c>
      <c r="J13" s="8">
        <v>40</v>
      </c>
      <c r="K13" s="9">
        <v>133410</v>
      </c>
      <c r="L13" s="10">
        <f t="shared" si="0"/>
        <v>5336400</v>
      </c>
    </row>
    <row r="14" spans="1:12" s="3" customFormat="1" ht="30">
      <c r="A14" s="5">
        <v>9</v>
      </c>
      <c r="B14" s="6" t="s">
        <v>15</v>
      </c>
      <c r="C14" s="7" t="s">
        <v>29</v>
      </c>
      <c r="D14" s="7" t="s">
        <v>17</v>
      </c>
      <c r="E14" s="7" t="s">
        <v>18</v>
      </c>
      <c r="F14" s="7" t="s">
        <v>45</v>
      </c>
      <c r="G14" s="7" t="s">
        <v>46</v>
      </c>
      <c r="H14" s="7">
        <v>201726861</v>
      </c>
      <c r="I14" s="8" t="s">
        <v>21</v>
      </c>
      <c r="J14" s="8">
        <v>500</v>
      </c>
      <c r="K14" s="9">
        <v>1200</v>
      </c>
      <c r="L14" s="10">
        <f t="shared" si="0"/>
        <v>600000</v>
      </c>
    </row>
    <row r="15" spans="1:12" s="3" customFormat="1" ht="15.75">
      <c r="A15" s="5">
        <v>10</v>
      </c>
      <c r="B15" s="6" t="s">
        <v>15</v>
      </c>
      <c r="C15" s="7" t="s">
        <v>47</v>
      </c>
      <c r="D15" s="7" t="s">
        <v>17</v>
      </c>
      <c r="E15" s="7" t="s">
        <v>18</v>
      </c>
      <c r="F15" s="7" t="s">
        <v>48</v>
      </c>
      <c r="G15" s="7" t="s">
        <v>49</v>
      </c>
      <c r="H15" s="7">
        <v>306965432</v>
      </c>
      <c r="I15" s="8" t="s">
        <v>21</v>
      </c>
      <c r="J15" s="8">
        <v>1</v>
      </c>
      <c r="K15" s="9">
        <v>1493800</v>
      </c>
      <c r="L15" s="10">
        <f>J15*K15</f>
        <v>1493800</v>
      </c>
    </row>
    <row r="16" spans="1:12" s="3" customFormat="1" ht="15.75">
      <c r="A16" s="5">
        <v>11</v>
      </c>
      <c r="B16" s="6" t="s">
        <v>15</v>
      </c>
      <c r="C16" s="7" t="s">
        <v>47</v>
      </c>
      <c r="D16" s="7" t="s">
        <v>17</v>
      </c>
      <c r="E16" s="7" t="s">
        <v>18</v>
      </c>
      <c r="F16" s="7" t="s">
        <v>50</v>
      </c>
      <c r="G16" s="7" t="s">
        <v>51</v>
      </c>
      <c r="H16" s="7">
        <v>305559185</v>
      </c>
      <c r="I16" s="8" t="s">
        <v>21</v>
      </c>
      <c r="J16" s="8">
        <v>1</v>
      </c>
      <c r="K16" s="9">
        <v>1299000</v>
      </c>
      <c r="L16" s="10">
        <f aca="true" t="shared" si="1" ref="L16:L30">J16*K16</f>
        <v>1299000</v>
      </c>
    </row>
    <row r="17" spans="1:12" s="3" customFormat="1" ht="15.75">
      <c r="A17" s="5">
        <v>12</v>
      </c>
      <c r="B17" s="6" t="s">
        <v>15</v>
      </c>
      <c r="C17" s="7" t="s">
        <v>52</v>
      </c>
      <c r="D17" s="7" t="s">
        <v>17</v>
      </c>
      <c r="E17" s="7" t="s">
        <v>18</v>
      </c>
      <c r="F17" s="7" t="s">
        <v>53</v>
      </c>
      <c r="G17" s="7" t="s">
        <v>54</v>
      </c>
      <c r="H17" s="7">
        <v>305896504</v>
      </c>
      <c r="I17" s="8" t="s">
        <v>28</v>
      </c>
      <c r="J17" s="8">
        <v>100</v>
      </c>
      <c r="K17" s="9">
        <v>9900</v>
      </c>
      <c r="L17" s="10">
        <f t="shared" si="1"/>
        <v>990000</v>
      </c>
    </row>
    <row r="18" spans="1:12" s="3" customFormat="1" ht="30">
      <c r="A18" s="5">
        <v>13</v>
      </c>
      <c r="B18" s="6" t="s">
        <v>15</v>
      </c>
      <c r="C18" s="7" t="s">
        <v>55</v>
      </c>
      <c r="D18" s="7" t="s">
        <v>17</v>
      </c>
      <c r="E18" s="7" t="s">
        <v>18</v>
      </c>
      <c r="F18" s="7" t="s">
        <v>56</v>
      </c>
      <c r="G18" s="7" t="s">
        <v>57</v>
      </c>
      <c r="H18" s="7">
        <v>307957489</v>
      </c>
      <c r="I18" s="8" t="s">
        <v>21</v>
      </c>
      <c r="J18" s="8">
        <v>1000</v>
      </c>
      <c r="K18" s="9">
        <v>1200</v>
      </c>
      <c r="L18" s="10">
        <f t="shared" si="1"/>
        <v>1200000</v>
      </c>
    </row>
    <row r="19" spans="1:12" s="3" customFormat="1" ht="15.75">
      <c r="A19" s="5">
        <v>14</v>
      </c>
      <c r="B19" s="6" t="s">
        <v>15</v>
      </c>
      <c r="C19" s="7" t="s">
        <v>58</v>
      </c>
      <c r="D19" s="7" t="s">
        <v>17</v>
      </c>
      <c r="E19" s="11" t="s">
        <v>59</v>
      </c>
      <c r="F19" s="7" t="s">
        <v>60</v>
      </c>
      <c r="G19" s="7" t="s">
        <v>61</v>
      </c>
      <c r="H19" s="7">
        <v>306181594</v>
      </c>
      <c r="I19" s="8" t="s">
        <v>21</v>
      </c>
      <c r="J19" s="8">
        <v>1</v>
      </c>
      <c r="K19" s="9">
        <v>3335500</v>
      </c>
      <c r="L19" s="10">
        <f t="shared" si="1"/>
        <v>3335500</v>
      </c>
    </row>
    <row r="20" spans="1:12" s="3" customFormat="1" ht="15.75">
      <c r="A20" s="23">
        <v>15</v>
      </c>
      <c r="B20" s="6" t="s">
        <v>15</v>
      </c>
      <c r="C20" s="22" t="s">
        <v>62</v>
      </c>
      <c r="D20" s="24" t="s">
        <v>17</v>
      </c>
      <c r="E20" s="25" t="s">
        <v>63</v>
      </c>
      <c r="F20" s="22" t="s">
        <v>64</v>
      </c>
      <c r="G20" s="22" t="s">
        <v>65</v>
      </c>
      <c r="H20" s="22">
        <v>300970850</v>
      </c>
      <c r="I20" s="8" t="s">
        <v>66</v>
      </c>
      <c r="J20" s="8">
        <v>4056</v>
      </c>
      <c r="K20" s="9">
        <v>9600</v>
      </c>
      <c r="L20" s="10">
        <f t="shared" si="1"/>
        <v>38937600</v>
      </c>
    </row>
    <row r="21" spans="1:12" s="3" customFormat="1" ht="15.75">
      <c r="A21" s="23"/>
      <c r="B21" s="6" t="s">
        <v>15</v>
      </c>
      <c r="C21" s="22"/>
      <c r="D21" s="24"/>
      <c r="E21" s="25"/>
      <c r="F21" s="22"/>
      <c r="G21" s="22"/>
      <c r="H21" s="22"/>
      <c r="I21" s="8" t="s">
        <v>66</v>
      </c>
      <c r="J21" s="8">
        <v>2700</v>
      </c>
      <c r="K21" s="9">
        <v>10300</v>
      </c>
      <c r="L21" s="10">
        <f t="shared" si="1"/>
        <v>27810000</v>
      </c>
    </row>
    <row r="22" spans="1:12" s="3" customFormat="1" ht="15.75">
      <c r="A22" s="23">
        <v>16</v>
      </c>
      <c r="B22" s="6" t="s">
        <v>15</v>
      </c>
      <c r="C22" s="22" t="s">
        <v>67</v>
      </c>
      <c r="D22" s="24" t="s">
        <v>17</v>
      </c>
      <c r="E22" s="25" t="s">
        <v>33</v>
      </c>
      <c r="F22" s="22" t="s">
        <v>68</v>
      </c>
      <c r="G22" s="22" t="s">
        <v>69</v>
      </c>
      <c r="H22" s="22">
        <v>306612737</v>
      </c>
      <c r="I22" s="8" t="s">
        <v>21</v>
      </c>
      <c r="J22" s="8">
        <v>2000</v>
      </c>
      <c r="K22" s="9">
        <v>1380</v>
      </c>
      <c r="L22" s="10">
        <f t="shared" si="1"/>
        <v>2760000</v>
      </c>
    </row>
    <row r="23" spans="1:12" s="3" customFormat="1" ht="34.5" customHeight="1">
      <c r="A23" s="23"/>
      <c r="B23" s="6" t="s">
        <v>15</v>
      </c>
      <c r="C23" s="22"/>
      <c r="D23" s="24"/>
      <c r="E23" s="25"/>
      <c r="F23" s="22"/>
      <c r="G23" s="22"/>
      <c r="H23" s="22"/>
      <c r="I23" s="8" t="s">
        <v>21</v>
      </c>
      <c r="J23" s="8">
        <v>2000</v>
      </c>
      <c r="K23" s="9">
        <v>391</v>
      </c>
      <c r="L23" s="10">
        <f t="shared" si="1"/>
        <v>782000</v>
      </c>
    </row>
    <row r="24" spans="1:12" s="3" customFormat="1" ht="30">
      <c r="A24" s="5">
        <v>17</v>
      </c>
      <c r="B24" s="6" t="s">
        <v>15</v>
      </c>
      <c r="C24" s="7" t="s">
        <v>70</v>
      </c>
      <c r="D24" s="8" t="s">
        <v>17</v>
      </c>
      <c r="E24" s="11" t="s">
        <v>33</v>
      </c>
      <c r="F24" s="7" t="s">
        <v>71</v>
      </c>
      <c r="G24" s="7" t="s">
        <v>72</v>
      </c>
      <c r="H24" s="7" t="s">
        <v>73</v>
      </c>
      <c r="I24" s="8" t="s">
        <v>21</v>
      </c>
      <c r="J24" s="8">
        <v>650</v>
      </c>
      <c r="K24" s="9">
        <v>3800</v>
      </c>
      <c r="L24" s="10">
        <f t="shared" si="1"/>
        <v>2470000</v>
      </c>
    </row>
    <row r="25" spans="1:12" s="3" customFormat="1" ht="15.75">
      <c r="A25" s="5">
        <v>18</v>
      </c>
      <c r="B25" s="6" t="s">
        <v>15</v>
      </c>
      <c r="C25" s="7" t="s">
        <v>74</v>
      </c>
      <c r="D25" s="8" t="s">
        <v>17</v>
      </c>
      <c r="E25" s="7" t="s">
        <v>18</v>
      </c>
      <c r="F25" s="7" t="s">
        <v>75</v>
      </c>
      <c r="G25" s="7" t="s">
        <v>76</v>
      </c>
      <c r="H25" s="7">
        <v>306386529</v>
      </c>
      <c r="I25" s="8" t="s">
        <v>21</v>
      </c>
      <c r="J25" s="8">
        <v>126</v>
      </c>
      <c r="K25" s="9">
        <v>79000</v>
      </c>
      <c r="L25" s="10">
        <f t="shared" si="1"/>
        <v>9954000</v>
      </c>
    </row>
    <row r="26" spans="1:12" s="3" customFormat="1" ht="15.75">
      <c r="A26" s="5">
        <v>19</v>
      </c>
      <c r="B26" s="6" t="s">
        <v>15</v>
      </c>
      <c r="C26" s="7" t="s">
        <v>77</v>
      </c>
      <c r="D26" s="7" t="s">
        <v>17</v>
      </c>
      <c r="E26" s="7" t="s">
        <v>78</v>
      </c>
      <c r="F26" s="7" t="s">
        <v>79</v>
      </c>
      <c r="G26" s="7" t="s">
        <v>80</v>
      </c>
      <c r="H26" s="7">
        <v>305619331</v>
      </c>
      <c r="I26" s="8" t="s">
        <v>21</v>
      </c>
      <c r="J26" s="8">
        <v>230</v>
      </c>
      <c r="K26" s="9">
        <v>98700</v>
      </c>
      <c r="L26" s="10">
        <f t="shared" si="1"/>
        <v>22701000</v>
      </c>
    </row>
    <row r="27" spans="1:12" s="3" customFormat="1" ht="15.75">
      <c r="A27" s="5">
        <v>20</v>
      </c>
      <c r="B27" s="6" t="s">
        <v>15</v>
      </c>
      <c r="C27" s="7" t="s">
        <v>81</v>
      </c>
      <c r="D27" s="7" t="s">
        <v>17</v>
      </c>
      <c r="E27" s="7" t="s">
        <v>78</v>
      </c>
      <c r="F27" s="7" t="s">
        <v>82</v>
      </c>
      <c r="G27" s="7" t="s">
        <v>80</v>
      </c>
      <c r="H27" s="7">
        <v>305619331</v>
      </c>
      <c r="I27" s="8" t="s">
        <v>21</v>
      </c>
      <c r="J27" s="8">
        <v>230</v>
      </c>
      <c r="K27" s="9">
        <v>19000</v>
      </c>
      <c r="L27" s="10">
        <f t="shared" si="1"/>
        <v>4370000</v>
      </c>
    </row>
    <row r="28" spans="1:12" s="3" customFormat="1" ht="75">
      <c r="A28" s="5">
        <v>21</v>
      </c>
      <c r="B28" s="6" t="s">
        <v>15</v>
      </c>
      <c r="C28" s="7" t="s">
        <v>83</v>
      </c>
      <c r="D28" s="12" t="s">
        <v>84</v>
      </c>
      <c r="E28" s="7" t="s">
        <v>18</v>
      </c>
      <c r="F28" s="7" t="s">
        <v>85</v>
      </c>
      <c r="G28" s="7" t="s">
        <v>86</v>
      </c>
      <c r="H28" s="7">
        <v>544364017</v>
      </c>
      <c r="I28" s="8" t="s">
        <v>87</v>
      </c>
      <c r="J28" s="8">
        <v>300</v>
      </c>
      <c r="K28" s="9">
        <v>18000</v>
      </c>
      <c r="L28" s="10">
        <f t="shared" si="1"/>
        <v>5400000</v>
      </c>
    </row>
    <row r="29" spans="1:12" s="3" customFormat="1" ht="15.75">
      <c r="A29" s="5">
        <v>22</v>
      </c>
      <c r="B29" s="6" t="s">
        <v>15</v>
      </c>
      <c r="C29" s="7" t="s">
        <v>88</v>
      </c>
      <c r="D29" s="7" t="s">
        <v>17</v>
      </c>
      <c r="E29" s="7" t="s">
        <v>78</v>
      </c>
      <c r="F29" s="7" t="s">
        <v>89</v>
      </c>
      <c r="G29" s="7" t="s">
        <v>90</v>
      </c>
      <c r="H29" s="7">
        <v>308976623</v>
      </c>
      <c r="I29" s="8" t="s">
        <v>21</v>
      </c>
      <c r="J29" s="8">
        <v>240</v>
      </c>
      <c r="K29" s="9">
        <v>3888</v>
      </c>
      <c r="L29" s="10">
        <f t="shared" si="1"/>
        <v>933120</v>
      </c>
    </row>
    <row r="30" spans="1:12" s="3" customFormat="1" ht="15.75">
      <c r="A30" s="5">
        <v>23</v>
      </c>
      <c r="B30" s="6" t="s">
        <v>15</v>
      </c>
      <c r="C30" s="7" t="s">
        <v>91</v>
      </c>
      <c r="D30" s="7" t="s">
        <v>17</v>
      </c>
      <c r="E30" s="7" t="s">
        <v>78</v>
      </c>
      <c r="F30" s="7" t="s">
        <v>92</v>
      </c>
      <c r="G30" s="7" t="s">
        <v>93</v>
      </c>
      <c r="H30" s="7">
        <v>305078491</v>
      </c>
      <c r="I30" s="8" t="s">
        <v>21</v>
      </c>
      <c r="J30" s="8">
        <v>1218</v>
      </c>
      <c r="K30" s="9">
        <v>150000</v>
      </c>
      <c r="L30" s="10">
        <f t="shared" si="1"/>
        <v>182700000</v>
      </c>
    </row>
    <row r="31" spans="1:12" s="3" customFormat="1" ht="15.75">
      <c r="A31" s="5">
        <v>24</v>
      </c>
      <c r="B31" s="6" t="s">
        <v>15</v>
      </c>
      <c r="C31" s="7" t="s">
        <v>94</v>
      </c>
      <c r="D31" s="7" t="s">
        <v>17</v>
      </c>
      <c r="E31" s="7" t="s">
        <v>78</v>
      </c>
      <c r="F31" s="7" t="s">
        <v>95</v>
      </c>
      <c r="G31" s="7" t="s">
        <v>93</v>
      </c>
      <c r="H31" s="7">
        <v>305078491</v>
      </c>
      <c r="I31" s="8" t="s">
        <v>21</v>
      </c>
      <c r="J31" s="8">
        <v>1218</v>
      </c>
      <c r="K31" s="9">
        <v>150000</v>
      </c>
      <c r="L31" s="10">
        <f>J31*K31</f>
        <v>182700000</v>
      </c>
    </row>
    <row r="32" spans="1:12" s="3" customFormat="1" ht="15.75">
      <c r="A32" s="5">
        <v>25</v>
      </c>
      <c r="B32" s="6" t="s">
        <v>15</v>
      </c>
      <c r="C32" s="7" t="s">
        <v>96</v>
      </c>
      <c r="D32" s="7" t="s">
        <v>17</v>
      </c>
      <c r="E32" s="7" t="s">
        <v>78</v>
      </c>
      <c r="F32" s="7" t="s">
        <v>97</v>
      </c>
      <c r="G32" s="7" t="s">
        <v>93</v>
      </c>
      <c r="H32" s="7">
        <v>305078491</v>
      </c>
      <c r="I32" s="8" t="s">
        <v>21</v>
      </c>
      <c r="J32" s="8">
        <v>1218</v>
      </c>
      <c r="K32" s="9">
        <v>162000</v>
      </c>
      <c r="L32" s="10">
        <f aca="true" t="shared" si="2" ref="L32:L47">J32*K32</f>
        <v>197316000</v>
      </c>
    </row>
    <row r="33" spans="1:12" s="3" customFormat="1" ht="15.75">
      <c r="A33" s="5">
        <v>26</v>
      </c>
      <c r="B33" s="6" t="s">
        <v>15</v>
      </c>
      <c r="C33" s="7" t="s">
        <v>98</v>
      </c>
      <c r="D33" s="7" t="s">
        <v>17</v>
      </c>
      <c r="E33" s="7" t="s">
        <v>78</v>
      </c>
      <c r="F33" s="7" t="s">
        <v>99</v>
      </c>
      <c r="G33" s="7" t="s">
        <v>93</v>
      </c>
      <c r="H33" s="7">
        <v>305078491</v>
      </c>
      <c r="I33" s="8" t="s">
        <v>21</v>
      </c>
      <c r="J33" s="8">
        <v>1218</v>
      </c>
      <c r="K33" s="9">
        <v>168000</v>
      </c>
      <c r="L33" s="10">
        <f>J33*K33</f>
        <v>204624000</v>
      </c>
    </row>
    <row r="34" spans="1:12" s="3" customFormat="1" ht="30">
      <c r="A34" s="5">
        <v>27</v>
      </c>
      <c r="B34" s="6" t="s">
        <v>15</v>
      </c>
      <c r="C34" s="7" t="s">
        <v>100</v>
      </c>
      <c r="D34" s="7" t="s">
        <v>17</v>
      </c>
      <c r="E34" s="7" t="s">
        <v>78</v>
      </c>
      <c r="F34" s="7" t="s">
        <v>101</v>
      </c>
      <c r="G34" s="7" t="s">
        <v>102</v>
      </c>
      <c r="H34" s="7">
        <v>308126635</v>
      </c>
      <c r="I34" s="8" t="s">
        <v>21</v>
      </c>
      <c r="J34" s="8">
        <v>6300</v>
      </c>
      <c r="K34" s="9">
        <v>5980</v>
      </c>
      <c r="L34" s="10">
        <f t="shared" si="2"/>
        <v>37674000</v>
      </c>
    </row>
    <row r="35" spans="1:12" s="3" customFormat="1" ht="30">
      <c r="A35" s="5">
        <v>28</v>
      </c>
      <c r="B35" s="6" t="s">
        <v>15</v>
      </c>
      <c r="C35" s="7" t="s">
        <v>103</v>
      </c>
      <c r="D35" s="7" t="s">
        <v>17</v>
      </c>
      <c r="E35" s="7" t="s">
        <v>78</v>
      </c>
      <c r="F35" s="7" t="s">
        <v>104</v>
      </c>
      <c r="G35" s="7" t="s">
        <v>105</v>
      </c>
      <c r="H35" s="7">
        <v>308288466</v>
      </c>
      <c r="I35" s="8" t="s">
        <v>21</v>
      </c>
      <c r="J35" s="8">
        <v>84</v>
      </c>
      <c r="K35" s="9">
        <v>137400</v>
      </c>
      <c r="L35" s="10">
        <f t="shared" si="2"/>
        <v>11541600</v>
      </c>
    </row>
    <row r="36" spans="1:12" s="3" customFormat="1" ht="15.75">
      <c r="A36" s="5">
        <v>29</v>
      </c>
      <c r="B36" s="6" t="s">
        <v>15</v>
      </c>
      <c r="C36" s="7" t="s">
        <v>106</v>
      </c>
      <c r="D36" s="7" t="s">
        <v>17</v>
      </c>
      <c r="E36" s="7" t="s">
        <v>78</v>
      </c>
      <c r="F36" s="7" t="s">
        <v>107</v>
      </c>
      <c r="G36" s="7" t="s">
        <v>108</v>
      </c>
      <c r="H36" s="7">
        <v>206276328</v>
      </c>
      <c r="I36" s="8" t="s">
        <v>21</v>
      </c>
      <c r="J36" s="8">
        <v>336</v>
      </c>
      <c r="K36" s="9">
        <v>338000</v>
      </c>
      <c r="L36" s="10">
        <f t="shared" si="2"/>
        <v>113568000</v>
      </c>
    </row>
    <row r="37" spans="1:12" s="3" customFormat="1" ht="15.75">
      <c r="A37" s="5">
        <v>30</v>
      </c>
      <c r="B37" s="6" t="s">
        <v>15</v>
      </c>
      <c r="C37" s="7" t="s">
        <v>109</v>
      </c>
      <c r="D37" s="7" t="s">
        <v>17</v>
      </c>
      <c r="E37" s="7" t="s">
        <v>78</v>
      </c>
      <c r="F37" s="7" t="s">
        <v>110</v>
      </c>
      <c r="G37" s="7" t="s">
        <v>111</v>
      </c>
      <c r="H37" s="7">
        <v>206276328</v>
      </c>
      <c r="I37" s="8" t="s">
        <v>21</v>
      </c>
      <c r="J37" s="8">
        <v>672</v>
      </c>
      <c r="K37" s="9">
        <v>965000</v>
      </c>
      <c r="L37" s="10">
        <f t="shared" si="2"/>
        <v>648480000</v>
      </c>
    </row>
    <row r="38" spans="1:12" s="3" customFormat="1" ht="30">
      <c r="A38" s="5">
        <v>31</v>
      </c>
      <c r="B38" s="6" t="s">
        <v>15</v>
      </c>
      <c r="C38" s="7" t="s">
        <v>112</v>
      </c>
      <c r="D38" s="7" t="s">
        <v>17</v>
      </c>
      <c r="E38" s="7" t="s">
        <v>18</v>
      </c>
      <c r="F38" s="7" t="s">
        <v>113</v>
      </c>
      <c r="G38" s="7" t="s">
        <v>114</v>
      </c>
      <c r="H38" s="7">
        <v>308056074</v>
      </c>
      <c r="I38" s="8" t="s">
        <v>28</v>
      </c>
      <c r="J38" s="8">
        <v>20</v>
      </c>
      <c r="K38" s="9">
        <v>49000</v>
      </c>
      <c r="L38" s="10">
        <f>J38*K38</f>
        <v>980000</v>
      </c>
    </row>
    <row r="39" spans="1:12" s="3" customFormat="1" ht="15.75">
      <c r="A39" s="5">
        <v>32</v>
      </c>
      <c r="B39" s="6" t="s">
        <v>15</v>
      </c>
      <c r="C39" s="7" t="s">
        <v>115</v>
      </c>
      <c r="D39" s="7" t="s">
        <v>17</v>
      </c>
      <c r="E39" s="7" t="s">
        <v>18</v>
      </c>
      <c r="F39" s="7" t="s">
        <v>116</v>
      </c>
      <c r="G39" s="7" t="s">
        <v>117</v>
      </c>
      <c r="H39" s="7">
        <v>306089114</v>
      </c>
      <c r="I39" s="8" t="s">
        <v>21</v>
      </c>
      <c r="J39" s="8">
        <v>1000</v>
      </c>
      <c r="K39" s="9">
        <v>800</v>
      </c>
      <c r="L39" s="10">
        <f t="shared" si="2"/>
        <v>800000</v>
      </c>
    </row>
    <row r="40" spans="1:12" s="3" customFormat="1" ht="15.75">
      <c r="A40" s="5">
        <v>33</v>
      </c>
      <c r="B40" s="6" t="s">
        <v>15</v>
      </c>
      <c r="C40" s="7" t="s">
        <v>118</v>
      </c>
      <c r="D40" s="7" t="s">
        <v>17</v>
      </c>
      <c r="E40" s="7" t="s">
        <v>18</v>
      </c>
      <c r="F40" s="7" t="s">
        <v>119</v>
      </c>
      <c r="G40" s="7" t="s">
        <v>120</v>
      </c>
      <c r="H40" s="7">
        <v>307027086</v>
      </c>
      <c r="I40" s="8" t="s">
        <v>21</v>
      </c>
      <c r="J40" s="8">
        <v>100</v>
      </c>
      <c r="K40" s="9">
        <v>5995</v>
      </c>
      <c r="L40" s="10">
        <f t="shared" si="2"/>
        <v>599500</v>
      </c>
    </row>
    <row r="41" spans="1:12" s="3" customFormat="1" ht="30">
      <c r="A41" s="5">
        <v>34</v>
      </c>
      <c r="B41" s="6" t="s">
        <v>15</v>
      </c>
      <c r="C41" s="7" t="s">
        <v>121</v>
      </c>
      <c r="D41" s="7" t="s">
        <v>17</v>
      </c>
      <c r="E41" s="7" t="s">
        <v>18</v>
      </c>
      <c r="F41" s="7" t="s">
        <v>122</v>
      </c>
      <c r="G41" s="7" t="s">
        <v>123</v>
      </c>
      <c r="H41" s="7">
        <v>305000408</v>
      </c>
      <c r="I41" s="8" t="s">
        <v>21</v>
      </c>
      <c r="J41" s="8">
        <v>50</v>
      </c>
      <c r="K41" s="9">
        <v>5500</v>
      </c>
      <c r="L41" s="10">
        <f t="shared" si="2"/>
        <v>275000</v>
      </c>
    </row>
    <row r="42" spans="1:12" s="3" customFormat="1" ht="30">
      <c r="A42" s="5">
        <v>35</v>
      </c>
      <c r="B42" s="6" t="s">
        <v>15</v>
      </c>
      <c r="C42" s="7" t="s">
        <v>124</v>
      </c>
      <c r="D42" s="7" t="s">
        <v>17</v>
      </c>
      <c r="E42" s="7" t="s">
        <v>18</v>
      </c>
      <c r="F42" s="7" t="s">
        <v>125</v>
      </c>
      <c r="G42" s="7" t="s">
        <v>126</v>
      </c>
      <c r="H42" s="7">
        <v>561252608</v>
      </c>
      <c r="I42" s="8" t="s">
        <v>21</v>
      </c>
      <c r="J42" s="8">
        <v>50</v>
      </c>
      <c r="K42" s="9">
        <v>11000</v>
      </c>
      <c r="L42" s="10">
        <f t="shared" si="2"/>
        <v>550000</v>
      </c>
    </row>
    <row r="43" spans="1:12" s="3" customFormat="1" ht="30">
      <c r="A43" s="5">
        <v>36</v>
      </c>
      <c r="B43" s="6" t="s">
        <v>15</v>
      </c>
      <c r="C43" s="7" t="s">
        <v>127</v>
      </c>
      <c r="D43" s="7" t="s">
        <v>17</v>
      </c>
      <c r="E43" s="7" t="s">
        <v>18</v>
      </c>
      <c r="F43" s="7" t="s">
        <v>128</v>
      </c>
      <c r="G43" s="7" t="s">
        <v>129</v>
      </c>
      <c r="H43" s="7">
        <v>307005081</v>
      </c>
      <c r="I43" s="8" t="s">
        <v>21</v>
      </c>
      <c r="J43" s="8">
        <v>75</v>
      </c>
      <c r="K43" s="9">
        <v>8484</v>
      </c>
      <c r="L43" s="10">
        <f t="shared" si="2"/>
        <v>636300</v>
      </c>
    </row>
    <row r="44" spans="1:12" s="3" customFormat="1" ht="15.75">
      <c r="A44" s="5">
        <v>37</v>
      </c>
      <c r="B44" s="6" t="s">
        <v>15</v>
      </c>
      <c r="C44" s="7" t="s">
        <v>130</v>
      </c>
      <c r="D44" s="7" t="s">
        <v>17</v>
      </c>
      <c r="E44" s="7" t="s">
        <v>18</v>
      </c>
      <c r="F44" s="7" t="s">
        <v>131</v>
      </c>
      <c r="G44" s="7" t="s">
        <v>132</v>
      </c>
      <c r="H44" s="7">
        <v>307314860</v>
      </c>
      <c r="I44" s="8" t="s">
        <v>21</v>
      </c>
      <c r="J44" s="8">
        <v>100</v>
      </c>
      <c r="K44" s="9">
        <v>13890</v>
      </c>
      <c r="L44" s="10">
        <f t="shared" si="2"/>
        <v>1389000</v>
      </c>
    </row>
    <row r="45" spans="1:12" s="3" customFormat="1" ht="15.75">
      <c r="A45" s="5">
        <v>38</v>
      </c>
      <c r="B45" s="6" t="s">
        <v>15</v>
      </c>
      <c r="C45" s="7" t="s">
        <v>133</v>
      </c>
      <c r="D45" s="7" t="s">
        <v>17</v>
      </c>
      <c r="E45" s="7" t="s">
        <v>18</v>
      </c>
      <c r="F45" s="7" t="s">
        <v>134</v>
      </c>
      <c r="G45" s="7" t="s">
        <v>117</v>
      </c>
      <c r="H45" s="7">
        <v>306089114</v>
      </c>
      <c r="I45" s="8" t="s">
        <v>21</v>
      </c>
      <c r="J45" s="8">
        <v>100</v>
      </c>
      <c r="K45" s="9">
        <v>9000</v>
      </c>
      <c r="L45" s="10">
        <f t="shared" si="2"/>
        <v>900000</v>
      </c>
    </row>
    <row r="46" spans="1:12" s="3" customFormat="1" ht="15.75">
      <c r="A46" s="13">
        <v>39</v>
      </c>
      <c r="B46" s="6" t="s">
        <v>15</v>
      </c>
      <c r="C46" s="7" t="s">
        <v>135</v>
      </c>
      <c r="D46" s="7" t="s">
        <v>17</v>
      </c>
      <c r="E46" s="7" t="s">
        <v>78</v>
      </c>
      <c r="F46" s="7" t="s">
        <v>136</v>
      </c>
      <c r="G46" s="7" t="s">
        <v>111</v>
      </c>
      <c r="H46" s="7">
        <v>206276328</v>
      </c>
      <c r="I46" s="8" t="s">
        <v>21</v>
      </c>
      <c r="J46" s="8">
        <v>168</v>
      </c>
      <c r="K46" s="9">
        <v>1448000</v>
      </c>
      <c r="L46" s="14">
        <f t="shared" si="2"/>
        <v>243264000</v>
      </c>
    </row>
    <row r="47" spans="1:12" s="3" customFormat="1" ht="16.5" thickBot="1">
      <c r="A47" s="15">
        <v>40</v>
      </c>
      <c r="B47" s="16" t="s">
        <v>15</v>
      </c>
      <c r="C47" s="17" t="s">
        <v>137</v>
      </c>
      <c r="D47" s="17" t="s">
        <v>17</v>
      </c>
      <c r="E47" s="17" t="s">
        <v>78</v>
      </c>
      <c r="F47" s="17" t="s">
        <v>138</v>
      </c>
      <c r="G47" s="17" t="s">
        <v>111</v>
      </c>
      <c r="H47" s="17">
        <v>206276328</v>
      </c>
      <c r="I47" s="18" t="s">
        <v>21</v>
      </c>
      <c r="J47" s="18">
        <v>840</v>
      </c>
      <c r="K47" s="19">
        <v>145000</v>
      </c>
      <c r="L47" s="20">
        <f t="shared" si="2"/>
        <v>121800000</v>
      </c>
    </row>
    <row r="49" ht="15.75">
      <c r="L49" s="21">
        <f>SUM(L5:L48)</f>
        <v>2099213800</v>
      </c>
    </row>
  </sheetData>
  <sheetProtection/>
  <autoFilter ref="A4:L47"/>
  <mergeCells count="34">
    <mergeCell ref="A2:L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A9:A10"/>
    <mergeCell ref="C9:C10"/>
    <mergeCell ref="D9:D10"/>
    <mergeCell ref="E9:E10"/>
    <mergeCell ref="F9:F10"/>
    <mergeCell ref="G9:G10"/>
    <mergeCell ref="D20:D21"/>
    <mergeCell ref="E20:E21"/>
    <mergeCell ref="F20:F21"/>
    <mergeCell ref="G20:G21"/>
    <mergeCell ref="K3:K4"/>
    <mergeCell ref="L3:L4"/>
    <mergeCell ref="H9:H10"/>
    <mergeCell ref="I9:I10"/>
    <mergeCell ref="H20:H21"/>
    <mergeCell ref="A22:A23"/>
    <mergeCell ref="C22:C23"/>
    <mergeCell ref="D22:D23"/>
    <mergeCell ref="E22:E23"/>
    <mergeCell ref="F22:F23"/>
    <mergeCell ref="G22:G23"/>
    <mergeCell ref="H22:H23"/>
    <mergeCell ref="A20:A21"/>
    <mergeCell ref="C20:C21"/>
  </mergeCells>
  <printOptions horizontalCentered="1"/>
  <pageMargins left="0.3937007874015748" right="0" top="0" bottom="0" header="0" footer="0"/>
  <pageSetup fitToHeight="1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Makhmatkulov Ikhtiyor</cp:lastModifiedBy>
  <dcterms:created xsi:type="dcterms:W3CDTF">2022-05-07T12:30:26Z</dcterms:created>
  <dcterms:modified xsi:type="dcterms:W3CDTF">2022-05-07T10:31:24Z</dcterms:modified>
  <cp:category/>
  <cp:version/>
  <cp:contentType/>
  <cp:contentStatus/>
</cp:coreProperties>
</file>