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onov.j\Desktop\"/>
    </mc:Choice>
  </mc:AlternateContent>
  <xr:revisionPtr revIDLastSave="0" documentId="8_{F5D1EE8E-8D34-452F-A145-82B4A41A574C}" xr6:coauthVersionLast="45" xr6:coauthVersionMax="45" xr10:uidLastSave="{00000000-0000-0000-0000-000000000000}"/>
  <bookViews>
    <workbookView xWindow="-120" yWindow="-120" windowWidth="29040" windowHeight="15840" xr2:uid="{4730B371-F39B-4991-B45B-71351810D094}"/>
  </bookViews>
  <sheets>
    <sheet name="I-чорак (5-илова)" sheetId="1" r:id="rId1"/>
  </sheets>
  <definedNames>
    <definedName name="_xlnm._FilterDatabase" localSheetId="0" hidden="1">'I-чорак (5-илова)'!$A$8:$L$58</definedName>
    <definedName name="_xlnm.Print_Area" localSheetId="0">'I-чорак (5-илова)'!$A$1:$L$58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8" i="1" l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59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L10" i="1"/>
  <c r="A10" i="1"/>
  <c r="L9" i="1"/>
</calcChain>
</file>

<file path=xl/sharedStrings.xml><?xml version="1.0" encoding="utf-8"?>
<sst xmlns="http://schemas.openxmlformats.org/spreadsheetml/2006/main" count="376" uniqueCount="161">
  <si>
    <t>2022 йил I-чорагида Халқ таълими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</si>
  <si>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</si>
  <si>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</si>
  <si>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</si>
  <si>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</si>
  <si>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</si>
  <si>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</si>
  <si>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</si>
  <si>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</si>
  <si>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</si>
  <si>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</si>
  <si>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</si>
  <si>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5-ИЛОВА </t>
  </si>
  <si>
    <t>2023 йилда Мактабгача ва мактаб таълими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</si>
  <si>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>Пудратчи номи</t>
  </si>
  <si>
    <t>Корхона СТИРи</t>
  </si>
  <si>
    <t>I-чорак</t>
  </si>
  <si>
    <t>Папка</t>
  </si>
  <si>
    <t>Давлат бюджети</t>
  </si>
  <si>
    <t>Электрон дўкон</t>
  </si>
  <si>
    <t>231110081221558/1004405</t>
  </si>
  <si>
    <t>KANS SHOP MCHJ</t>
  </si>
  <si>
    <t>дона</t>
  </si>
  <si>
    <t>231110081221574/1004418</t>
  </si>
  <si>
    <t>YANGIYER BREND MCHJ</t>
  </si>
  <si>
    <t>Перфофайл</t>
  </si>
  <si>
    <t>231110081221699/1004521</t>
  </si>
  <si>
    <t>ЯТТ SOATOVA DJAMILYA MUMINOVNA</t>
  </si>
  <si>
    <t>Марля бытовая
хлопчатобумажная</t>
  </si>
  <si>
    <t>231110081221711/1004529</t>
  </si>
  <si>
    <t>Vodiy Gavhari Trade</t>
  </si>
  <si>
    <t>Мыло
туалетное
жидкое</t>
  </si>
  <si>
    <t>231110081221735/1004551</t>
  </si>
  <si>
    <t>COSMOC COSMETIC MCHJ</t>
  </si>
  <si>
    <t>Вода питьевая
упакованная</t>
  </si>
  <si>
    <t>Миллий дўкон</t>
  </si>
  <si>
    <t>231110081221530/1005966</t>
  </si>
  <si>
    <t>ООО BILLUR SUV</t>
  </si>
  <si>
    <t>Тонер</t>
  </si>
  <si>
    <t>231110081229127/1010713</t>
  </si>
  <si>
    <t>YATT KULIYEVA SEVDA MUSLIMOVNA</t>
  </si>
  <si>
    <t>Потолочный
светильник</t>
  </si>
  <si>
    <t>231110081229172/1010743</t>
  </si>
  <si>
    <t>SOFSIFATHAMKOR MCHJ</t>
  </si>
  <si>
    <t>LED
панель</t>
  </si>
  <si>
    <t>231110081237192/1017810</t>
  </si>
  <si>
    <t>ООО BIRJA TRADE</t>
  </si>
  <si>
    <t>231110081237529/1018060</t>
  </si>
  <si>
    <t>ЧП Falcon line</t>
  </si>
  <si>
    <t>Бумага для
заметок</t>
  </si>
  <si>
    <t>231110081249817/1028294</t>
  </si>
  <si>
    <t>"ANVARBEK BIZNES PROGRESS" mas`uliyati cheklangan jamiyat</t>
  </si>
  <si>
    <t>Сифон</t>
  </si>
  <si>
    <t>231110081255003/1032813</t>
  </si>
  <si>
    <t>ООО "CHORTOQ COMPANY"</t>
  </si>
  <si>
    <t>Мыло
хозяйственное
твердое</t>
  </si>
  <si>
    <t>231110081255075/1032877</t>
  </si>
  <si>
    <t>YTT TAJIBAYEV RAXATJAN YULDASHBAY O'G'LI</t>
  </si>
  <si>
    <t>Цилиндровый
механизм замка</t>
  </si>
  <si>
    <t>231110081256567/1034112</t>
  </si>
  <si>
    <t>Шланг
сантехнический</t>
  </si>
  <si>
    <t>231110081256600/1034140</t>
  </si>
  <si>
    <t>ООО OLTIBEK FAMILY</t>
  </si>
  <si>
    <t>Бумага
офсетная</t>
  </si>
  <si>
    <t>231110081259139/1036210</t>
  </si>
  <si>
    <t>ООО JAUMKANS PAPER</t>
  </si>
  <si>
    <t>Ёқилги харид қилиш</t>
  </si>
  <si>
    <t>Тўғридан-тўғри</t>
  </si>
  <si>
    <t>ООО"UNG PETRO"</t>
  </si>
  <si>
    <t>литр</t>
  </si>
  <si>
    <t>Калькулятор
электронный</t>
  </si>
  <si>
    <t>231110081275445/1050753</t>
  </si>
  <si>
    <t>MCHJ HUMSAR TEXT</t>
  </si>
  <si>
    <t>Ручка
канцелярская</t>
  </si>
  <si>
    <t>231110081275749/1051027</t>
  </si>
  <si>
    <t>ООО MY OFFICE STATIONERY</t>
  </si>
  <si>
    <t>Вода
минеральная
столовая</t>
  </si>
  <si>
    <t>231110081275790/1051071</t>
  </si>
  <si>
    <t>MChJ "HYDROLIFE BOTTLERS"</t>
  </si>
  <si>
    <t>Бумага для
офисной техники
белая</t>
  </si>
  <si>
    <t>231110081275969/1051173</t>
  </si>
  <si>
    <t>ЧП SAVA SALE</t>
  </si>
  <si>
    <t>Тетрадь
ученическая
школьная</t>
  </si>
  <si>
    <t>231110081275899/1051185</t>
  </si>
  <si>
    <t>ООО SULTONBEK IBROHIMBEK SULTON</t>
  </si>
  <si>
    <t>Кабель
UTP</t>
  </si>
  <si>
    <t>231110081278810/1053617</t>
  </si>
  <si>
    <t>JASUR SARKOR YANGI HAYOT BIZNES MCHJ</t>
  </si>
  <si>
    <t>231110081293433/1067603</t>
  </si>
  <si>
    <t>упак</t>
  </si>
  <si>
    <t>Аккумулятор свинцовый
для запуска поршневых
двигателей</t>
  </si>
  <si>
    <t>231110081320144/1094665</t>
  </si>
  <si>
    <t>NUR ZAMIN PARTNER 2022 MCHJ</t>
  </si>
  <si>
    <t>Полотно
нетканое</t>
  </si>
  <si>
    <t>231110081309466/1093990</t>
  </si>
  <si>
    <t>ООО BEXZOD SALE</t>
  </si>
  <si>
    <t>Настольный
набор</t>
  </si>
  <si>
    <t>231110081317711/1091615</t>
  </si>
  <si>
    <t>ООО UMAKANSUL BUSINESS</t>
  </si>
  <si>
    <t>Букет из
живых
цветов</t>
  </si>
  <si>
    <t>231110081314884/1089243</t>
  </si>
  <si>
    <t>YaTT Abdulazizov M.A.</t>
  </si>
  <si>
    <t>231110081309491/1084825</t>
  </si>
  <si>
    <t>ЧП NURON SAVDO</t>
  </si>
  <si>
    <t>231110081301017/1077605</t>
  </si>
  <si>
    <t>FOCUS-A MCHJ</t>
  </si>
  <si>
    <t>Ляган</t>
  </si>
  <si>
    <t>Бюджет ташкилотларининг бюджетдан ташқари жамғармалари маблағлари</t>
  </si>
  <si>
    <t>231110081298641/1073475</t>
  </si>
  <si>
    <t>Umarova Nigora Adhamjon qizi</t>
  </si>
  <si>
    <t>231110081298633/1073455</t>
  </si>
  <si>
    <t>Клавиатура</t>
  </si>
  <si>
    <t>231110081322045/1096254</t>
  </si>
  <si>
    <t>KANSUZ MCHJ</t>
  </si>
  <si>
    <t>231110081321897/1096094</t>
  </si>
  <si>
    <t>Флаг Республики
Узбекистан</t>
  </si>
  <si>
    <t>231110081349601/1121342</t>
  </si>
  <si>
    <t>"AVJUN AVTO" XK</t>
  </si>
  <si>
    <t>Бумага
туалетная</t>
  </si>
  <si>
    <t>231110081345353/1116716</t>
  </si>
  <si>
    <t>Скотч</t>
  </si>
  <si>
    <t>231110081331490/1104647</t>
  </si>
  <si>
    <t>YaTT AXUNOV XUSHNUD KARIMJANOVICH</t>
  </si>
  <si>
    <t>рул</t>
  </si>
  <si>
    <t xml:space="preserve">Букет из живых
цветов </t>
  </si>
  <si>
    <t>231110081394085/1164372</t>
  </si>
  <si>
    <t>Книги
печатны</t>
  </si>
  <si>
    <t>231110081397574/1167521</t>
  </si>
  <si>
    <t>"YURIDIK ADABIYOTLAR PUBLISH" MCHJ</t>
  </si>
  <si>
    <t>Конверт почтовый
бумажный</t>
  </si>
  <si>
    <t>231110081419266/1186695</t>
  </si>
  <si>
    <t>Toytepa print ХК</t>
  </si>
  <si>
    <t>Бумага для офисной
техники белая</t>
  </si>
  <si>
    <t>231110081419467/1186965</t>
  </si>
  <si>
    <t>THE Sunrise MCHJ</t>
  </si>
  <si>
    <t>пачка</t>
  </si>
  <si>
    <t>Мыло туалетное
жидкое</t>
  </si>
  <si>
    <t>231110081420594/1187837</t>
  </si>
  <si>
    <t>DENDROBIUM COSMETICS</t>
  </si>
  <si>
    <t>Зажим для
бумаги</t>
  </si>
  <si>
    <t>231110081421120/1188354</t>
  </si>
  <si>
    <t>AMU-SOXIL INVEST</t>
  </si>
  <si>
    <t>Точилка канцелярская для
карандашей</t>
  </si>
  <si>
    <t>231110081421415/1188653</t>
  </si>
  <si>
    <t>POWER MAX GROUP MCHJ</t>
  </si>
  <si>
    <t>Клей</t>
  </si>
  <si>
    <t>231110081421570/1188765</t>
  </si>
  <si>
    <t>Ластик</t>
  </si>
  <si>
    <t>231110081421604/1188782</t>
  </si>
  <si>
    <t xml:space="preserve"> KANS SHOP MCHJ</t>
  </si>
  <si>
    <t>Стикер</t>
  </si>
  <si>
    <t>231110081421691/1188935</t>
  </si>
  <si>
    <t>СП ELNURBEK - EZOZBEK</t>
  </si>
  <si>
    <t xml:space="preserve">Средство для мытья
пола </t>
  </si>
  <si>
    <t>231110081424261/1190993</t>
  </si>
  <si>
    <t>Веник</t>
  </si>
  <si>
    <t>231110081422170/1189228</t>
  </si>
  <si>
    <t>КИЛИЧБЕК МЕТАЛ МЧЖ</t>
  </si>
  <si>
    <t>Тряпка для очистки
поверхностей</t>
  </si>
  <si>
    <t>231110081421650/1188812</t>
  </si>
  <si>
    <t xml:space="preserve"> ООО INNOVATION PROJECT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</si>
</sst>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164" fontId="6" fillId="2" borderId="20" xfId="0" applyNumberFormat="1" applyFont="1" applyFill="1" applyBorder="1" applyAlignment="1">
      <alignment horizontal="center" vertical="center"/>
    </xf>
    <xf numFmtId="43" fontId="6" fillId="2" borderId="21" xfId="1" applyFont="1" applyFill="1" applyBorder="1" applyAlignment="1">
      <alignment horizontal="center" vertical="center"/>
    </xf>
    <xf numFmtId="165" fontId="6" fillId="2" borderId="20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 wrapText="1"/>
    </xf>
    <xf numFmtId="43" fontId="6" fillId="2" borderId="20" xfId="1" applyFont="1" applyFill="1" applyBorder="1" applyAlignment="1">
      <alignment horizontal="center" vertical="center" wrapText="1"/>
    </xf>
    <xf numFmtId="166" fontId="6" fillId="2" borderId="20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43" fontId="6" fillId="2" borderId="24" xfId="1" applyFont="1" applyFill="1" applyBorder="1" applyAlignment="1">
      <alignment horizontal="center" vertical="center"/>
    </xf>
    <xf numFmtId="43" fontId="2" fillId="2" borderId="0" xfId="0" applyNumberFormat="1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FBC48-7770-426B-B811-DCA5ECD338E6}">
  <sheetPr>
    <tabColor rgb="FFFFFF00"/>
  </sheetPr>
  <dimension ref="A1:L59"/>
  <sheetViews>
    <sheetView tabSelected="1" view="pageBreakPreview" topLeftCell="A4" zoomScale="85" zoomScaleNormal="100" zoomScaleSheetLayoutView="85" workbookViewId="0">
      <pane ySplit="5" topLeftCell="A9" activePane="bottomLeft" state="frozen"/>
      <selection activeCell="A4" sqref="A4"/>
      <selection pane="bottomLeft" activeCell="A5" sqref="A5:L6"/>
    </sheetView>
  </sheetViews>
  <sheetFormatPr defaultRowHeight="15.75" x14ac:dyDescent="0.25"/>
  <cols>
    <col min="1" max="1" width="7.28515625" style="1" customWidth="1"/>
    <col min="2" max="2" width="10.7109375" style="1" customWidth="1"/>
    <col min="3" max="3" width="24.28515625" style="2" customWidth="1"/>
    <col min="4" max="4" width="17.42578125" style="2" customWidth="1"/>
    <col min="5" max="5" width="18" style="2" customWidth="1"/>
    <col min="6" max="6" width="25.140625" style="1" customWidth="1"/>
    <col min="7" max="7" width="32.7109375" style="1" customWidth="1"/>
    <col min="8" max="8" width="15.7109375" style="1" customWidth="1"/>
    <col min="9" max="9" width="15.28515625" style="1" customWidth="1"/>
    <col min="10" max="10" width="16.28515625" style="1" customWidth="1"/>
    <col min="11" max="11" width="18.42578125" style="2" customWidth="1"/>
    <col min="12" max="12" width="17.85546875" style="2" bestFit="1" customWidth="1"/>
    <col min="13" max="16384" width="9.140625" style="1"/>
  </cols>
  <sheetData>
    <row r="1" spans="1:12" ht="51" customHeight="1" x14ac:dyDescent="0.25">
      <c r="L1" s="3"/>
    </row>
    <row r="2" spans="1:12" ht="51.75" customHeight="1" thickBot="1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8" customFormat="1" ht="29.25" customHeight="1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/>
      <c r="I3" s="6" t="s">
        <v>8</v>
      </c>
      <c r="J3" s="6" t="s">
        <v>9</v>
      </c>
      <c r="K3" s="6" t="s">
        <v>10</v>
      </c>
      <c r="L3" s="7" t="s">
        <v>11</v>
      </c>
    </row>
    <row r="4" spans="1:12" s="8" customFormat="1" ht="102" customHeight="1" x14ac:dyDescent="0.25">
      <c r="A4" s="9"/>
      <c r="K4" s="10" t="s">
        <v>12</v>
      </c>
      <c r="L4" s="11"/>
    </row>
    <row r="5" spans="1:12" s="8" customFormat="1" ht="29.25" customHeight="1" x14ac:dyDescent="0.25">
      <c r="A5" s="12" t="s">
        <v>13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s="8" customFormat="1" ht="29.25" customHeight="1" thickBot="1" x14ac:dyDescent="0.3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2" s="8" customFormat="1" ht="29.25" customHeight="1" x14ac:dyDescent="0.25">
      <c r="A7" s="18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/>
      <c r="I7" s="19" t="s">
        <v>8</v>
      </c>
      <c r="J7" s="19" t="s">
        <v>9</v>
      </c>
      <c r="K7" s="19" t="s">
        <v>10</v>
      </c>
      <c r="L7" s="20" t="s">
        <v>11</v>
      </c>
    </row>
    <row r="8" spans="1:12" s="8" customFormat="1" ht="125.25" customHeight="1" x14ac:dyDescent="0.25">
      <c r="A8" s="21"/>
      <c r="B8" s="22"/>
      <c r="C8" s="22"/>
      <c r="D8" s="22"/>
      <c r="E8" s="22"/>
      <c r="F8" s="22"/>
      <c r="G8" s="23" t="s">
        <v>14</v>
      </c>
      <c r="H8" s="23" t="s">
        <v>15</v>
      </c>
      <c r="I8" s="22"/>
      <c r="J8" s="22"/>
      <c r="K8" s="22"/>
      <c r="L8" s="24"/>
    </row>
    <row r="9" spans="1:12" s="8" customFormat="1" x14ac:dyDescent="0.25">
      <c r="A9" s="25">
        <v>1</v>
      </c>
      <c r="B9" s="26" t="s">
        <v>16</v>
      </c>
      <c r="C9" s="27" t="s">
        <v>17</v>
      </c>
      <c r="D9" s="27" t="s">
        <v>18</v>
      </c>
      <c r="E9" s="27" t="s">
        <v>19</v>
      </c>
      <c r="F9" s="27" t="s">
        <v>20</v>
      </c>
      <c r="G9" s="27" t="s">
        <v>21</v>
      </c>
      <c r="H9" s="27">
        <v>306089114</v>
      </c>
      <c r="I9" s="28" t="s">
        <v>22</v>
      </c>
      <c r="J9" s="28">
        <v>100</v>
      </c>
      <c r="K9" s="29">
        <v>9000</v>
      </c>
      <c r="L9" s="30">
        <f>J9*K9</f>
        <v>900000</v>
      </c>
    </row>
    <row r="10" spans="1:12" s="8" customFormat="1" x14ac:dyDescent="0.25">
      <c r="A10" s="25">
        <f>1+A9</f>
        <v>2</v>
      </c>
      <c r="B10" s="26" t="s">
        <v>16</v>
      </c>
      <c r="C10" s="27" t="s">
        <v>17</v>
      </c>
      <c r="D10" s="27" t="s">
        <v>18</v>
      </c>
      <c r="E10" s="27" t="s">
        <v>19</v>
      </c>
      <c r="F10" s="27" t="s">
        <v>23</v>
      </c>
      <c r="G10" s="27" t="s">
        <v>24</v>
      </c>
      <c r="H10" s="27">
        <v>306982910</v>
      </c>
      <c r="I10" s="28" t="s">
        <v>22</v>
      </c>
      <c r="J10" s="28">
        <v>100</v>
      </c>
      <c r="K10" s="29">
        <v>13888</v>
      </c>
      <c r="L10" s="30">
        <f t="shared" ref="L10:L17" si="0">J10*K10</f>
        <v>1388800</v>
      </c>
    </row>
    <row r="11" spans="1:12" s="8" customFormat="1" ht="30" x14ac:dyDescent="0.25">
      <c r="A11" s="25">
        <f t="shared" ref="A11:A24" si="1">1+A10</f>
        <v>3</v>
      </c>
      <c r="B11" s="26" t="s">
        <v>16</v>
      </c>
      <c r="C11" s="27" t="s">
        <v>25</v>
      </c>
      <c r="D11" s="27" t="s">
        <v>18</v>
      </c>
      <c r="E11" s="27" t="s">
        <v>19</v>
      </c>
      <c r="F11" s="27" t="s">
        <v>26</v>
      </c>
      <c r="G11" s="27" t="s">
        <v>27</v>
      </c>
      <c r="H11" s="27">
        <v>490581052</v>
      </c>
      <c r="I11" s="28" t="s">
        <v>22</v>
      </c>
      <c r="J11" s="28">
        <v>50</v>
      </c>
      <c r="K11" s="29">
        <v>19000</v>
      </c>
      <c r="L11" s="30">
        <f t="shared" si="0"/>
        <v>950000</v>
      </c>
    </row>
    <row r="12" spans="1:12" s="8" customFormat="1" ht="30" x14ac:dyDescent="0.25">
      <c r="A12" s="25">
        <f t="shared" si="1"/>
        <v>4</v>
      </c>
      <c r="B12" s="26" t="s">
        <v>16</v>
      </c>
      <c r="C12" s="27" t="s">
        <v>28</v>
      </c>
      <c r="D12" s="27" t="s">
        <v>18</v>
      </c>
      <c r="E12" s="27" t="s">
        <v>19</v>
      </c>
      <c r="F12" s="27" t="s">
        <v>29</v>
      </c>
      <c r="G12" s="27" t="s">
        <v>30</v>
      </c>
      <c r="H12" s="27">
        <v>310129118</v>
      </c>
      <c r="I12" s="28" t="s">
        <v>22</v>
      </c>
      <c r="J12" s="28">
        <v>200</v>
      </c>
      <c r="K12" s="29">
        <v>2495</v>
      </c>
      <c r="L12" s="30">
        <f t="shared" si="0"/>
        <v>499000</v>
      </c>
    </row>
    <row r="13" spans="1:12" s="8" customFormat="1" ht="45" x14ac:dyDescent="0.25">
      <c r="A13" s="25">
        <f t="shared" si="1"/>
        <v>5</v>
      </c>
      <c r="B13" s="26" t="s">
        <v>16</v>
      </c>
      <c r="C13" s="27" t="s">
        <v>31</v>
      </c>
      <c r="D13" s="27" t="s">
        <v>18</v>
      </c>
      <c r="E13" s="27" t="s">
        <v>19</v>
      </c>
      <c r="F13" s="27" t="s">
        <v>32</v>
      </c>
      <c r="G13" s="27" t="s">
        <v>33</v>
      </c>
      <c r="H13" s="27">
        <v>309529955</v>
      </c>
      <c r="I13" s="28" t="s">
        <v>22</v>
      </c>
      <c r="J13" s="28">
        <v>10</v>
      </c>
      <c r="K13" s="29">
        <v>47777</v>
      </c>
      <c r="L13" s="30">
        <f t="shared" si="0"/>
        <v>477770</v>
      </c>
    </row>
    <row r="14" spans="1:12" s="8" customFormat="1" ht="30" x14ac:dyDescent="0.25">
      <c r="A14" s="25">
        <f t="shared" si="1"/>
        <v>6</v>
      </c>
      <c r="B14" s="26" t="s">
        <v>16</v>
      </c>
      <c r="C14" s="27" t="s">
        <v>34</v>
      </c>
      <c r="D14" s="27" t="s">
        <v>18</v>
      </c>
      <c r="E14" s="27" t="s">
        <v>35</v>
      </c>
      <c r="F14" s="27" t="s">
        <v>36</v>
      </c>
      <c r="G14" s="27" t="s">
        <v>37</v>
      </c>
      <c r="H14" s="27">
        <v>302638453</v>
      </c>
      <c r="I14" s="28" t="s">
        <v>22</v>
      </c>
      <c r="J14" s="28">
        <v>100</v>
      </c>
      <c r="K14" s="29">
        <v>16000</v>
      </c>
      <c r="L14" s="30">
        <f>J14*K14</f>
        <v>1600000</v>
      </c>
    </row>
    <row r="15" spans="1:12" s="8" customFormat="1" ht="30" x14ac:dyDescent="0.25">
      <c r="A15" s="25">
        <f>1+A14</f>
        <v>7</v>
      </c>
      <c r="B15" s="26" t="s">
        <v>16</v>
      </c>
      <c r="C15" s="27" t="s">
        <v>38</v>
      </c>
      <c r="D15" s="27" t="s">
        <v>18</v>
      </c>
      <c r="E15" s="27" t="s">
        <v>19</v>
      </c>
      <c r="F15" s="27" t="s">
        <v>39</v>
      </c>
      <c r="G15" s="27" t="s">
        <v>40</v>
      </c>
      <c r="H15" s="27">
        <v>491186075</v>
      </c>
      <c r="I15" s="28" t="s">
        <v>22</v>
      </c>
      <c r="J15" s="28">
        <v>100</v>
      </c>
      <c r="K15" s="31">
        <v>13000</v>
      </c>
      <c r="L15" s="30">
        <f t="shared" si="0"/>
        <v>1300000</v>
      </c>
    </row>
    <row r="16" spans="1:12" s="8" customFormat="1" ht="30" x14ac:dyDescent="0.25">
      <c r="A16" s="25">
        <f t="shared" si="1"/>
        <v>8</v>
      </c>
      <c r="B16" s="26" t="s">
        <v>16</v>
      </c>
      <c r="C16" s="27" t="s">
        <v>41</v>
      </c>
      <c r="D16" s="27" t="s">
        <v>18</v>
      </c>
      <c r="E16" s="27" t="s">
        <v>19</v>
      </c>
      <c r="F16" s="27" t="s">
        <v>42</v>
      </c>
      <c r="G16" s="27" t="s">
        <v>43</v>
      </c>
      <c r="H16" s="27">
        <v>309868510</v>
      </c>
      <c r="I16" s="28" t="s">
        <v>22</v>
      </c>
      <c r="J16" s="28">
        <v>50</v>
      </c>
      <c r="K16" s="29">
        <v>111900</v>
      </c>
      <c r="L16" s="30">
        <f t="shared" si="0"/>
        <v>5595000</v>
      </c>
    </row>
    <row r="17" spans="1:12" s="8" customFormat="1" ht="30" x14ac:dyDescent="0.25">
      <c r="A17" s="25">
        <f t="shared" si="1"/>
        <v>9</v>
      </c>
      <c r="B17" s="26" t="s">
        <v>16</v>
      </c>
      <c r="C17" s="27" t="s">
        <v>44</v>
      </c>
      <c r="D17" s="27" t="s">
        <v>18</v>
      </c>
      <c r="E17" s="27" t="s">
        <v>19</v>
      </c>
      <c r="F17" s="27" t="s">
        <v>45</v>
      </c>
      <c r="G17" s="27" t="s">
        <v>46</v>
      </c>
      <c r="H17" s="27">
        <v>307339133</v>
      </c>
      <c r="I17" s="28" t="s">
        <v>22</v>
      </c>
      <c r="J17" s="28">
        <v>40</v>
      </c>
      <c r="K17" s="29">
        <v>46000</v>
      </c>
      <c r="L17" s="30">
        <f t="shared" si="0"/>
        <v>1840000</v>
      </c>
    </row>
    <row r="18" spans="1:12" s="8" customFormat="1" ht="30" x14ac:dyDescent="0.25">
      <c r="A18" s="25">
        <f t="shared" si="1"/>
        <v>10</v>
      </c>
      <c r="B18" s="26" t="s">
        <v>16</v>
      </c>
      <c r="C18" s="27" t="s">
        <v>34</v>
      </c>
      <c r="D18" s="27" t="s">
        <v>18</v>
      </c>
      <c r="E18" s="27" t="s">
        <v>19</v>
      </c>
      <c r="F18" s="27" t="s">
        <v>47</v>
      </c>
      <c r="G18" s="27" t="s">
        <v>48</v>
      </c>
      <c r="H18" s="27">
        <v>306894560</v>
      </c>
      <c r="I18" s="28" t="s">
        <v>22</v>
      </c>
      <c r="J18" s="28">
        <v>60</v>
      </c>
      <c r="K18" s="29">
        <v>6160</v>
      </c>
      <c r="L18" s="30">
        <f>J18*K18</f>
        <v>369600</v>
      </c>
    </row>
    <row r="19" spans="1:12" s="8" customFormat="1" ht="45" x14ac:dyDescent="0.25">
      <c r="A19" s="25">
        <f>1+A18</f>
        <v>11</v>
      </c>
      <c r="B19" s="26" t="s">
        <v>16</v>
      </c>
      <c r="C19" s="27" t="s">
        <v>49</v>
      </c>
      <c r="D19" s="27" t="s">
        <v>18</v>
      </c>
      <c r="E19" s="27" t="s">
        <v>19</v>
      </c>
      <c r="F19" s="27" t="s">
        <v>50</v>
      </c>
      <c r="G19" s="27" t="s">
        <v>51</v>
      </c>
      <c r="H19" s="27">
        <v>303107456</v>
      </c>
      <c r="I19" s="28" t="s">
        <v>22</v>
      </c>
      <c r="J19" s="28">
        <v>100</v>
      </c>
      <c r="K19" s="29">
        <v>3498</v>
      </c>
      <c r="L19" s="30">
        <f>J19*K19</f>
        <v>349800</v>
      </c>
    </row>
    <row r="20" spans="1:12" s="8" customFormat="1" x14ac:dyDescent="0.25">
      <c r="A20" s="25">
        <f t="shared" si="1"/>
        <v>12</v>
      </c>
      <c r="B20" s="26" t="s">
        <v>16</v>
      </c>
      <c r="C20" s="27" t="s">
        <v>52</v>
      </c>
      <c r="D20" s="27" t="s">
        <v>18</v>
      </c>
      <c r="E20" s="27" t="s">
        <v>19</v>
      </c>
      <c r="F20" s="27" t="s">
        <v>53</v>
      </c>
      <c r="G20" s="27" t="s">
        <v>54</v>
      </c>
      <c r="H20" s="27">
        <v>306383224</v>
      </c>
      <c r="I20" s="28" t="s">
        <v>22</v>
      </c>
      <c r="J20" s="28">
        <v>10</v>
      </c>
      <c r="K20" s="29">
        <v>34000</v>
      </c>
      <c r="L20" s="30">
        <f t="shared" ref="L20:L41" si="2">J20*K20</f>
        <v>340000</v>
      </c>
    </row>
    <row r="21" spans="1:12" s="8" customFormat="1" ht="45" x14ac:dyDescent="0.25">
      <c r="A21" s="25">
        <f t="shared" si="1"/>
        <v>13</v>
      </c>
      <c r="B21" s="26" t="s">
        <v>16</v>
      </c>
      <c r="C21" s="27" t="s">
        <v>55</v>
      </c>
      <c r="D21" s="27" t="s">
        <v>18</v>
      </c>
      <c r="E21" s="27" t="s">
        <v>19</v>
      </c>
      <c r="F21" s="27" t="s">
        <v>56</v>
      </c>
      <c r="G21" s="27" t="s">
        <v>57</v>
      </c>
      <c r="H21" s="27"/>
      <c r="I21" s="28" t="s">
        <v>22</v>
      </c>
      <c r="J21" s="28">
        <v>100</v>
      </c>
      <c r="K21" s="29">
        <v>4890</v>
      </c>
      <c r="L21" s="30">
        <f t="shared" si="2"/>
        <v>489000</v>
      </c>
    </row>
    <row r="22" spans="1:12" s="8" customFormat="1" ht="30" x14ac:dyDescent="0.25">
      <c r="A22" s="25">
        <f>1+A21</f>
        <v>14</v>
      </c>
      <c r="B22" s="26" t="s">
        <v>16</v>
      </c>
      <c r="C22" s="27" t="s">
        <v>58</v>
      </c>
      <c r="D22" s="27" t="s">
        <v>18</v>
      </c>
      <c r="E22" s="27" t="s">
        <v>19</v>
      </c>
      <c r="F22" s="32" t="s">
        <v>59</v>
      </c>
      <c r="G22" s="27" t="s">
        <v>43</v>
      </c>
      <c r="H22" s="27">
        <v>309868510</v>
      </c>
      <c r="I22" s="28" t="s">
        <v>22</v>
      </c>
      <c r="J22" s="28">
        <v>24</v>
      </c>
      <c r="K22" s="29">
        <v>35000</v>
      </c>
      <c r="L22" s="30">
        <f t="shared" si="2"/>
        <v>840000</v>
      </c>
    </row>
    <row r="23" spans="1:12" s="8" customFormat="1" ht="30" x14ac:dyDescent="0.25">
      <c r="A23" s="25">
        <f t="shared" si="1"/>
        <v>15</v>
      </c>
      <c r="B23" s="26" t="s">
        <v>16</v>
      </c>
      <c r="C23" s="27" t="s">
        <v>60</v>
      </c>
      <c r="D23" s="27" t="s">
        <v>18</v>
      </c>
      <c r="E23" s="27" t="s">
        <v>19</v>
      </c>
      <c r="F23" s="27" t="s">
        <v>61</v>
      </c>
      <c r="G23" s="27" t="s">
        <v>62</v>
      </c>
      <c r="H23" s="27">
        <v>308502373</v>
      </c>
      <c r="I23" s="28" t="s">
        <v>22</v>
      </c>
      <c r="J23" s="28">
        <v>20</v>
      </c>
      <c r="K23" s="29">
        <v>10400</v>
      </c>
      <c r="L23" s="30">
        <f t="shared" si="2"/>
        <v>208000</v>
      </c>
    </row>
    <row r="24" spans="1:12" s="8" customFormat="1" ht="30" x14ac:dyDescent="0.25">
      <c r="A24" s="25">
        <f t="shared" si="1"/>
        <v>16</v>
      </c>
      <c r="B24" s="26" t="s">
        <v>16</v>
      </c>
      <c r="C24" s="27" t="s">
        <v>63</v>
      </c>
      <c r="D24" s="27" t="s">
        <v>18</v>
      </c>
      <c r="E24" s="27" t="s">
        <v>19</v>
      </c>
      <c r="F24" s="27" t="s">
        <v>64</v>
      </c>
      <c r="G24" s="27" t="s">
        <v>65</v>
      </c>
      <c r="H24" s="27">
        <v>308137384</v>
      </c>
      <c r="I24" s="28" t="s">
        <v>22</v>
      </c>
      <c r="J24" s="28">
        <v>5</v>
      </c>
      <c r="K24" s="29">
        <v>353535</v>
      </c>
      <c r="L24" s="30">
        <f t="shared" si="2"/>
        <v>1767675</v>
      </c>
    </row>
    <row r="25" spans="1:12" s="8" customFormat="1" ht="30" customHeight="1" x14ac:dyDescent="0.25">
      <c r="A25" s="25">
        <v>25</v>
      </c>
      <c r="B25" s="26" t="s">
        <v>16</v>
      </c>
      <c r="C25" s="27" t="s">
        <v>66</v>
      </c>
      <c r="D25" s="28" t="s">
        <v>18</v>
      </c>
      <c r="E25" s="33" t="s">
        <v>67</v>
      </c>
      <c r="F25" s="27">
        <v>398</v>
      </c>
      <c r="G25" s="27" t="s">
        <v>68</v>
      </c>
      <c r="H25" s="27">
        <v>300970850</v>
      </c>
      <c r="I25" s="28" t="s">
        <v>69</v>
      </c>
      <c r="J25" s="28">
        <v>1</v>
      </c>
      <c r="K25" s="29">
        <v>65053000</v>
      </c>
      <c r="L25" s="30">
        <f t="shared" si="2"/>
        <v>65053000</v>
      </c>
    </row>
    <row r="26" spans="1:12" s="8" customFormat="1" ht="48.75" customHeight="1" x14ac:dyDescent="0.25">
      <c r="A26" s="25">
        <v>32</v>
      </c>
      <c r="B26" s="26" t="s">
        <v>16</v>
      </c>
      <c r="C26" s="27" t="s">
        <v>70</v>
      </c>
      <c r="D26" s="28" t="s">
        <v>18</v>
      </c>
      <c r="E26" s="33" t="s">
        <v>19</v>
      </c>
      <c r="F26" s="27" t="s">
        <v>71</v>
      </c>
      <c r="G26" s="27" t="s">
        <v>72</v>
      </c>
      <c r="H26" s="27">
        <v>308743461</v>
      </c>
      <c r="I26" s="28" t="s">
        <v>22</v>
      </c>
      <c r="J26" s="34">
        <v>50</v>
      </c>
      <c r="K26" s="29">
        <v>100000</v>
      </c>
      <c r="L26" s="30">
        <f t="shared" si="2"/>
        <v>5000000</v>
      </c>
    </row>
    <row r="27" spans="1:12" s="8" customFormat="1" ht="30" x14ac:dyDescent="0.25">
      <c r="A27" s="25">
        <v>33</v>
      </c>
      <c r="B27" s="26" t="s">
        <v>16</v>
      </c>
      <c r="C27" s="27" t="s">
        <v>73</v>
      </c>
      <c r="D27" s="28" t="s">
        <v>18</v>
      </c>
      <c r="E27" s="33" t="s">
        <v>19</v>
      </c>
      <c r="F27" s="27" t="s">
        <v>74</v>
      </c>
      <c r="G27" s="27" t="s">
        <v>75</v>
      </c>
      <c r="H27" s="35">
        <v>307048170</v>
      </c>
      <c r="I27" s="28" t="s">
        <v>22</v>
      </c>
      <c r="J27" s="28">
        <v>198</v>
      </c>
      <c r="K27" s="28">
        <v>1200</v>
      </c>
      <c r="L27" s="30">
        <f t="shared" si="2"/>
        <v>237600</v>
      </c>
    </row>
    <row r="28" spans="1:12" s="8" customFormat="1" ht="45" x14ac:dyDescent="0.25">
      <c r="A28" s="25">
        <v>34</v>
      </c>
      <c r="B28" s="26" t="s">
        <v>16</v>
      </c>
      <c r="C28" s="27" t="s">
        <v>76</v>
      </c>
      <c r="D28" s="28" t="s">
        <v>18</v>
      </c>
      <c r="E28" s="33" t="s">
        <v>19</v>
      </c>
      <c r="F28" s="27" t="s">
        <v>77</v>
      </c>
      <c r="G28" s="27" t="s">
        <v>78</v>
      </c>
      <c r="H28" s="27">
        <v>204559521</v>
      </c>
      <c r="I28" s="28" t="s">
        <v>22</v>
      </c>
      <c r="J28" s="28">
        <v>300</v>
      </c>
      <c r="K28" s="29">
        <v>1659</v>
      </c>
      <c r="L28" s="30">
        <f t="shared" si="2"/>
        <v>497700</v>
      </c>
    </row>
    <row r="29" spans="1:12" s="8" customFormat="1" ht="45" x14ac:dyDescent="0.25">
      <c r="A29" s="25">
        <v>35</v>
      </c>
      <c r="B29" s="26" t="s">
        <v>16</v>
      </c>
      <c r="C29" s="27" t="s">
        <v>79</v>
      </c>
      <c r="D29" s="28" t="s">
        <v>18</v>
      </c>
      <c r="E29" s="33" t="s">
        <v>19</v>
      </c>
      <c r="F29" s="27" t="s">
        <v>80</v>
      </c>
      <c r="G29" s="27" t="s">
        <v>81</v>
      </c>
      <c r="H29" s="27">
        <v>306678188</v>
      </c>
      <c r="I29" s="28" t="s">
        <v>22</v>
      </c>
      <c r="J29" s="28">
        <v>10</v>
      </c>
      <c r="K29" s="29">
        <v>49800</v>
      </c>
      <c r="L29" s="30">
        <f t="shared" si="2"/>
        <v>498000</v>
      </c>
    </row>
    <row r="30" spans="1:12" s="8" customFormat="1" ht="45" x14ac:dyDescent="0.25">
      <c r="A30" s="25">
        <v>36</v>
      </c>
      <c r="B30" s="26" t="s">
        <v>16</v>
      </c>
      <c r="C30" s="27" t="s">
        <v>82</v>
      </c>
      <c r="D30" s="28" t="s">
        <v>18</v>
      </c>
      <c r="E30" s="33" t="s">
        <v>19</v>
      </c>
      <c r="F30" s="27" t="s">
        <v>83</v>
      </c>
      <c r="G30" s="27" t="s">
        <v>84</v>
      </c>
      <c r="H30" s="27">
        <v>308479774</v>
      </c>
      <c r="I30" s="28" t="s">
        <v>22</v>
      </c>
      <c r="J30" s="28">
        <v>250</v>
      </c>
      <c r="K30" s="29">
        <v>1178</v>
      </c>
      <c r="L30" s="30">
        <f t="shared" si="2"/>
        <v>294500</v>
      </c>
    </row>
    <row r="31" spans="1:12" s="8" customFormat="1" ht="48.75" customHeight="1" x14ac:dyDescent="0.25">
      <c r="A31" s="25">
        <v>37</v>
      </c>
      <c r="B31" s="26" t="s">
        <v>16</v>
      </c>
      <c r="C31" s="27" t="s">
        <v>85</v>
      </c>
      <c r="D31" s="28" t="s">
        <v>18</v>
      </c>
      <c r="E31" s="33" t="s">
        <v>19</v>
      </c>
      <c r="F31" s="27" t="s">
        <v>86</v>
      </c>
      <c r="G31" s="27" t="s">
        <v>87</v>
      </c>
      <c r="H31" s="27">
        <v>309871754</v>
      </c>
      <c r="I31" s="28" t="s">
        <v>22</v>
      </c>
      <c r="J31" s="28">
        <v>2</v>
      </c>
      <c r="K31" s="29">
        <v>443978</v>
      </c>
      <c r="L31" s="30">
        <f t="shared" si="2"/>
        <v>887956</v>
      </c>
    </row>
    <row r="32" spans="1:12" s="8" customFormat="1" ht="45" x14ac:dyDescent="0.25">
      <c r="A32" s="25">
        <v>39</v>
      </c>
      <c r="B32" s="26" t="s">
        <v>16</v>
      </c>
      <c r="C32" s="27" t="s">
        <v>79</v>
      </c>
      <c r="D32" s="28" t="s">
        <v>18</v>
      </c>
      <c r="E32" s="33" t="s">
        <v>19</v>
      </c>
      <c r="F32" s="27" t="s">
        <v>88</v>
      </c>
      <c r="G32" s="27" t="s">
        <v>65</v>
      </c>
      <c r="H32" s="27">
        <v>308137384</v>
      </c>
      <c r="I32" s="28" t="s">
        <v>89</v>
      </c>
      <c r="J32" s="28">
        <v>10</v>
      </c>
      <c r="K32" s="29">
        <v>252525</v>
      </c>
      <c r="L32" s="30">
        <f t="shared" si="2"/>
        <v>2525250</v>
      </c>
    </row>
    <row r="33" spans="1:12" s="8" customFormat="1" ht="45" x14ac:dyDescent="0.25">
      <c r="A33" s="25">
        <v>40</v>
      </c>
      <c r="B33" s="26" t="s">
        <v>16</v>
      </c>
      <c r="C33" s="27" t="s">
        <v>90</v>
      </c>
      <c r="D33" s="27" t="s">
        <v>18</v>
      </c>
      <c r="E33" s="33" t="s">
        <v>19</v>
      </c>
      <c r="F33" s="27" t="s">
        <v>91</v>
      </c>
      <c r="G33" s="27" t="s">
        <v>92</v>
      </c>
      <c r="H33" s="27">
        <v>309962355</v>
      </c>
      <c r="I33" s="28" t="s">
        <v>22</v>
      </c>
      <c r="J33" s="28">
        <v>1</v>
      </c>
      <c r="K33" s="29">
        <v>899099</v>
      </c>
      <c r="L33" s="30">
        <f t="shared" si="2"/>
        <v>899099</v>
      </c>
    </row>
    <row r="34" spans="1:12" s="8" customFormat="1" ht="30" x14ac:dyDescent="0.25">
      <c r="A34" s="25">
        <v>41</v>
      </c>
      <c r="B34" s="26" t="s">
        <v>16</v>
      </c>
      <c r="C34" s="27" t="s">
        <v>93</v>
      </c>
      <c r="D34" s="28" t="s">
        <v>18</v>
      </c>
      <c r="E34" s="33" t="s">
        <v>19</v>
      </c>
      <c r="F34" s="27" t="s">
        <v>94</v>
      </c>
      <c r="G34" s="27" t="s">
        <v>95</v>
      </c>
      <c r="H34" s="27">
        <v>308093852</v>
      </c>
      <c r="I34" s="28" t="s">
        <v>22</v>
      </c>
      <c r="J34" s="28">
        <v>5</v>
      </c>
      <c r="K34" s="29">
        <v>250000</v>
      </c>
      <c r="L34" s="30">
        <f t="shared" si="2"/>
        <v>1250000</v>
      </c>
    </row>
    <row r="35" spans="1:12" s="8" customFormat="1" ht="30" customHeight="1" x14ac:dyDescent="0.25">
      <c r="A35" s="25">
        <v>42</v>
      </c>
      <c r="B35" s="26" t="s">
        <v>16</v>
      </c>
      <c r="C35" s="27" t="s">
        <v>96</v>
      </c>
      <c r="D35" s="28" t="s">
        <v>18</v>
      </c>
      <c r="E35" s="33" t="s">
        <v>19</v>
      </c>
      <c r="F35" s="27" t="s">
        <v>97</v>
      </c>
      <c r="G35" s="27" t="s">
        <v>98</v>
      </c>
      <c r="H35" s="27">
        <v>307027086</v>
      </c>
      <c r="I35" s="28" t="s">
        <v>22</v>
      </c>
      <c r="J35" s="28">
        <v>5</v>
      </c>
      <c r="K35" s="29">
        <v>444444</v>
      </c>
      <c r="L35" s="30">
        <f t="shared" si="2"/>
        <v>2222220</v>
      </c>
    </row>
    <row r="36" spans="1:12" s="8" customFormat="1" ht="45" x14ac:dyDescent="0.25">
      <c r="A36" s="25">
        <v>44</v>
      </c>
      <c r="B36" s="26" t="s">
        <v>16</v>
      </c>
      <c r="C36" s="27" t="s">
        <v>99</v>
      </c>
      <c r="D36" s="28" t="s">
        <v>18</v>
      </c>
      <c r="E36" s="33" t="s">
        <v>35</v>
      </c>
      <c r="F36" s="27" t="s">
        <v>100</v>
      </c>
      <c r="G36" s="27" t="s">
        <v>101</v>
      </c>
      <c r="H36" s="27">
        <v>510011591</v>
      </c>
      <c r="I36" s="28" t="s">
        <v>22</v>
      </c>
      <c r="J36" s="28">
        <v>28</v>
      </c>
      <c r="K36" s="29">
        <v>460000</v>
      </c>
      <c r="L36" s="30">
        <f t="shared" si="2"/>
        <v>12880000</v>
      </c>
    </row>
    <row r="37" spans="1:12" s="8" customFormat="1" ht="45" x14ac:dyDescent="0.25">
      <c r="A37" s="25">
        <v>46</v>
      </c>
      <c r="B37" s="26" t="s">
        <v>16</v>
      </c>
      <c r="C37" s="27" t="s">
        <v>79</v>
      </c>
      <c r="D37" s="27" t="s">
        <v>18</v>
      </c>
      <c r="E37" s="27" t="s">
        <v>19</v>
      </c>
      <c r="F37" s="27" t="s">
        <v>102</v>
      </c>
      <c r="G37" s="27" t="s">
        <v>103</v>
      </c>
      <c r="H37" s="27">
        <v>202660390</v>
      </c>
      <c r="I37" s="28" t="s">
        <v>22</v>
      </c>
      <c r="J37" s="28">
        <v>125</v>
      </c>
      <c r="K37" s="29">
        <v>48438</v>
      </c>
      <c r="L37" s="30">
        <f t="shared" si="2"/>
        <v>6054750</v>
      </c>
    </row>
    <row r="38" spans="1:12" s="8" customFormat="1" ht="45" x14ac:dyDescent="0.25">
      <c r="A38" s="25">
        <v>47</v>
      </c>
      <c r="B38" s="26" t="s">
        <v>16</v>
      </c>
      <c r="C38" s="27" t="s">
        <v>99</v>
      </c>
      <c r="D38" s="27" t="s">
        <v>18</v>
      </c>
      <c r="E38" s="27" t="s">
        <v>35</v>
      </c>
      <c r="F38" s="27" t="s">
        <v>104</v>
      </c>
      <c r="G38" s="27" t="s">
        <v>105</v>
      </c>
      <c r="H38" s="27">
        <v>309872429</v>
      </c>
      <c r="I38" s="28" t="s">
        <v>22</v>
      </c>
      <c r="J38" s="28">
        <v>25</v>
      </c>
      <c r="K38" s="29">
        <v>467500</v>
      </c>
      <c r="L38" s="30">
        <f>J38*K38</f>
        <v>11687500</v>
      </c>
    </row>
    <row r="39" spans="1:12" s="8" customFormat="1" ht="90" x14ac:dyDescent="0.25">
      <c r="A39" s="25">
        <v>48</v>
      </c>
      <c r="B39" s="26" t="s">
        <v>16</v>
      </c>
      <c r="C39" s="27" t="s">
        <v>106</v>
      </c>
      <c r="D39" s="32" t="s">
        <v>107</v>
      </c>
      <c r="E39" s="27" t="s">
        <v>35</v>
      </c>
      <c r="F39" s="27" t="s">
        <v>108</v>
      </c>
      <c r="G39" s="27" t="s">
        <v>109</v>
      </c>
      <c r="H39" s="27">
        <v>500586626</v>
      </c>
      <c r="I39" s="28" t="s">
        <v>22</v>
      </c>
      <c r="J39" s="28">
        <v>30</v>
      </c>
      <c r="K39" s="29">
        <v>2920000</v>
      </c>
      <c r="L39" s="30">
        <f t="shared" si="2"/>
        <v>87600000</v>
      </c>
    </row>
    <row r="40" spans="1:12" s="8" customFormat="1" x14ac:dyDescent="0.25">
      <c r="A40" s="25">
        <v>49</v>
      </c>
      <c r="B40" s="26" t="s">
        <v>16</v>
      </c>
      <c r="C40" s="27" t="s">
        <v>106</v>
      </c>
      <c r="D40" s="27" t="s">
        <v>18</v>
      </c>
      <c r="E40" s="27" t="s">
        <v>35</v>
      </c>
      <c r="F40" s="27" t="s">
        <v>110</v>
      </c>
      <c r="G40" s="27" t="s">
        <v>109</v>
      </c>
      <c r="H40" s="27">
        <v>500586626</v>
      </c>
      <c r="I40" s="28" t="s">
        <v>22</v>
      </c>
      <c r="J40" s="28">
        <v>21</v>
      </c>
      <c r="K40" s="29">
        <v>1750000</v>
      </c>
      <c r="L40" s="30">
        <f t="shared" si="2"/>
        <v>36750000</v>
      </c>
    </row>
    <row r="41" spans="1:12" s="8" customFormat="1" x14ac:dyDescent="0.25">
      <c r="A41" s="25">
        <v>50</v>
      </c>
      <c r="B41" s="26" t="s">
        <v>16</v>
      </c>
      <c r="C41" s="27" t="s">
        <v>111</v>
      </c>
      <c r="D41" s="27" t="s">
        <v>18</v>
      </c>
      <c r="E41" s="27" t="s">
        <v>19</v>
      </c>
      <c r="F41" s="27" t="s">
        <v>112</v>
      </c>
      <c r="G41" s="27" t="s">
        <v>113</v>
      </c>
      <c r="H41" s="27">
        <v>305219520</v>
      </c>
      <c r="I41" s="28" t="s">
        <v>22</v>
      </c>
      <c r="J41" s="28">
        <v>10</v>
      </c>
      <c r="K41" s="29">
        <v>134000</v>
      </c>
      <c r="L41" s="30">
        <f t="shared" si="2"/>
        <v>1340000</v>
      </c>
    </row>
    <row r="42" spans="1:12" s="8" customFormat="1" ht="30" x14ac:dyDescent="0.25">
      <c r="A42" s="25">
        <v>51</v>
      </c>
      <c r="B42" s="26" t="s">
        <v>16</v>
      </c>
      <c r="C42" s="27" t="s">
        <v>73</v>
      </c>
      <c r="D42" s="27" t="s">
        <v>18</v>
      </c>
      <c r="E42" s="27" t="s">
        <v>19</v>
      </c>
      <c r="F42" s="27" t="s">
        <v>114</v>
      </c>
      <c r="G42" s="27" t="s">
        <v>21</v>
      </c>
      <c r="H42" s="27">
        <v>306089114</v>
      </c>
      <c r="I42" s="28" t="s">
        <v>22</v>
      </c>
      <c r="J42" s="28">
        <v>100</v>
      </c>
      <c r="K42" s="29">
        <v>15200</v>
      </c>
      <c r="L42" s="30">
        <f>J42*K42</f>
        <v>1520000</v>
      </c>
    </row>
    <row r="43" spans="1:12" s="8" customFormat="1" ht="30" x14ac:dyDescent="0.25">
      <c r="A43" s="25">
        <v>52</v>
      </c>
      <c r="B43" s="26" t="s">
        <v>16</v>
      </c>
      <c r="C43" s="27" t="s">
        <v>115</v>
      </c>
      <c r="D43" s="27" t="s">
        <v>18</v>
      </c>
      <c r="E43" s="27" t="s">
        <v>19</v>
      </c>
      <c r="F43" s="27" t="s">
        <v>116</v>
      </c>
      <c r="G43" s="27" t="s">
        <v>117</v>
      </c>
      <c r="H43" s="27">
        <v>309749634</v>
      </c>
      <c r="I43" s="28" t="s">
        <v>22</v>
      </c>
      <c r="J43" s="28">
        <v>10</v>
      </c>
      <c r="K43" s="29">
        <v>49900</v>
      </c>
      <c r="L43" s="30">
        <f t="shared" ref="L43:L56" si="3">J43*K43</f>
        <v>499000</v>
      </c>
    </row>
    <row r="44" spans="1:12" s="8" customFormat="1" ht="30" x14ac:dyDescent="0.25">
      <c r="A44" s="25">
        <v>53</v>
      </c>
      <c r="B44" s="26" t="s">
        <v>16</v>
      </c>
      <c r="C44" s="27" t="s">
        <v>118</v>
      </c>
      <c r="D44" s="27" t="s">
        <v>18</v>
      </c>
      <c r="E44" s="27" t="s">
        <v>19</v>
      </c>
      <c r="F44" s="27" t="s">
        <v>119</v>
      </c>
      <c r="G44" s="27" t="s">
        <v>48</v>
      </c>
      <c r="H44" s="27">
        <v>306894560</v>
      </c>
      <c r="I44" s="28" t="s">
        <v>89</v>
      </c>
      <c r="J44" s="28">
        <v>100</v>
      </c>
      <c r="K44" s="29">
        <v>11200</v>
      </c>
      <c r="L44" s="30">
        <f>J44*K44</f>
        <v>1120000</v>
      </c>
    </row>
    <row r="45" spans="1:12" s="8" customFormat="1" ht="30" x14ac:dyDescent="0.25">
      <c r="A45" s="25">
        <v>54</v>
      </c>
      <c r="B45" s="26" t="s">
        <v>16</v>
      </c>
      <c r="C45" s="27" t="s">
        <v>120</v>
      </c>
      <c r="D45" s="27" t="s">
        <v>18</v>
      </c>
      <c r="E45" s="27" t="s">
        <v>19</v>
      </c>
      <c r="F45" s="27" t="s">
        <v>121</v>
      </c>
      <c r="G45" s="27" t="s">
        <v>122</v>
      </c>
      <c r="H45" s="27">
        <v>419789934</v>
      </c>
      <c r="I45" s="28" t="s">
        <v>123</v>
      </c>
      <c r="J45" s="28">
        <v>30</v>
      </c>
      <c r="K45" s="29">
        <v>9480</v>
      </c>
      <c r="L45" s="30">
        <f t="shared" si="3"/>
        <v>284400</v>
      </c>
    </row>
    <row r="46" spans="1:12" s="8" customFormat="1" ht="30" x14ac:dyDescent="0.25">
      <c r="A46" s="25">
        <v>55</v>
      </c>
      <c r="B46" s="26" t="s">
        <v>16</v>
      </c>
      <c r="C46" s="27" t="s">
        <v>124</v>
      </c>
      <c r="D46" s="27" t="s">
        <v>18</v>
      </c>
      <c r="E46" s="27" t="s">
        <v>35</v>
      </c>
      <c r="F46" s="27" t="s">
        <v>125</v>
      </c>
      <c r="G46" s="27" t="s">
        <v>101</v>
      </c>
      <c r="H46" s="27">
        <v>510011591</v>
      </c>
      <c r="I46" s="28" t="s">
        <v>22</v>
      </c>
      <c r="J46" s="28">
        <v>25</v>
      </c>
      <c r="K46" s="29">
        <v>480000</v>
      </c>
      <c r="L46" s="30">
        <f t="shared" si="3"/>
        <v>12000000</v>
      </c>
    </row>
    <row r="47" spans="1:12" s="8" customFormat="1" ht="30" x14ac:dyDescent="0.25">
      <c r="A47" s="25">
        <v>56</v>
      </c>
      <c r="B47" s="26" t="s">
        <v>16</v>
      </c>
      <c r="C47" s="27" t="s">
        <v>126</v>
      </c>
      <c r="D47" s="27" t="s">
        <v>18</v>
      </c>
      <c r="E47" s="27" t="s">
        <v>19</v>
      </c>
      <c r="F47" s="27" t="s">
        <v>127</v>
      </c>
      <c r="G47" s="27" t="s">
        <v>128</v>
      </c>
      <c r="H47" s="27">
        <v>302299891</v>
      </c>
      <c r="I47" s="28" t="s">
        <v>22</v>
      </c>
      <c r="J47" s="28">
        <v>100</v>
      </c>
      <c r="K47" s="29">
        <v>85000</v>
      </c>
      <c r="L47" s="30">
        <f t="shared" si="3"/>
        <v>8500000</v>
      </c>
    </row>
    <row r="48" spans="1:12" s="8" customFormat="1" ht="30" x14ac:dyDescent="0.25">
      <c r="A48" s="25">
        <v>57</v>
      </c>
      <c r="B48" s="26" t="s">
        <v>16</v>
      </c>
      <c r="C48" s="27" t="s">
        <v>129</v>
      </c>
      <c r="D48" s="27" t="s">
        <v>18</v>
      </c>
      <c r="E48" s="27" t="s">
        <v>19</v>
      </c>
      <c r="F48" s="27" t="s">
        <v>130</v>
      </c>
      <c r="G48" s="27" t="s">
        <v>131</v>
      </c>
      <c r="H48" s="27">
        <v>300684074</v>
      </c>
      <c r="I48" s="28" t="s">
        <v>22</v>
      </c>
      <c r="J48" s="28">
        <v>1000</v>
      </c>
      <c r="K48" s="29">
        <v>320</v>
      </c>
      <c r="L48" s="30">
        <f t="shared" si="3"/>
        <v>320000</v>
      </c>
    </row>
    <row r="49" spans="1:12" s="8" customFormat="1" ht="30" x14ac:dyDescent="0.25">
      <c r="A49" s="25">
        <v>58</v>
      </c>
      <c r="B49" s="26" t="s">
        <v>16</v>
      </c>
      <c r="C49" s="27" t="s">
        <v>132</v>
      </c>
      <c r="D49" s="27" t="s">
        <v>18</v>
      </c>
      <c r="E49" s="27" t="s">
        <v>19</v>
      </c>
      <c r="F49" s="27" t="s">
        <v>133</v>
      </c>
      <c r="G49" s="27" t="s">
        <v>134</v>
      </c>
      <c r="H49" s="27">
        <v>310211998</v>
      </c>
      <c r="I49" s="28" t="s">
        <v>135</v>
      </c>
      <c r="J49" s="28">
        <v>10</v>
      </c>
      <c r="K49" s="29">
        <v>52200</v>
      </c>
      <c r="L49" s="30">
        <f>J49*K49</f>
        <v>522000</v>
      </c>
    </row>
    <row r="50" spans="1:12" s="8" customFormat="1" ht="30" x14ac:dyDescent="0.25">
      <c r="A50" s="25">
        <v>59</v>
      </c>
      <c r="B50" s="26" t="s">
        <v>16</v>
      </c>
      <c r="C50" s="27" t="s">
        <v>136</v>
      </c>
      <c r="D50" s="27" t="s">
        <v>18</v>
      </c>
      <c r="E50" s="27" t="s">
        <v>19</v>
      </c>
      <c r="F50" s="27" t="s">
        <v>137</v>
      </c>
      <c r="G50" s="27" t="s">
        <v>138</v>
      </c>
      <c r="H50" s="27">
        <v>303847952</v>
      </c>
      <c r="I50" s="28" t="s">
        <v>22</v>
      </c>
      <c r="J50" s="28">
        <v>100</v>
      </c>
      <c r="K50" s="29">
        <v>4700</v>
      </c>
      <c r="L50" s="30">
        <f t="shared" si="3"/>
        <v>470000</v>
      </c>
    </row>
    <row r="51" spans="1:12" s="8" customFormat="1" ht="30" x14ac:dyDescent="0.25">
      <c r="A51" s="25">
        <v>60</v>
      </c>
      <c r="B51" s="26" t="s">
        <v>16</v>
      </c>
      <c r="C51" s="27" t="s">
        <v>139</v>
      </c>
      <c r="D51" s="27" t="s">
        <v>18</v>
      </c>
      <c r="E51" s="27" t="s">
        <v>19</v>
      </c>
      <c r="F51" s="27" t="s">
        <v>140</v>
      </c>
      <c r="G51" s="27" t="s">
        <v>141</v>
      </c>
      <c r="H51" s="27">
        <v>308940368</v>
      </c>
      <c r="I51" s="28" t="s">
        <v>22</v>
      </c>
      <c r="J51" s="28">
        <v>100</v>
      </c>
      <c r="K51" s="29">
        <v>12000</v>
      </c>
      <c r="L51" s="30">
        <f t="shared" si="3"/>
        <v>1200000</v>
      </c>
    </row>
    <row r="52" spans="1:12" s="8" customFormat="1" ht="45" x14ac:dyDescent="0.25">
      <c r="A52" s="25">
        <v>61</v>
      </c>
      <c r="B52" s="26" t="s">
        <v>16</v>
      </c>
      <c r="C52" s="27" t="s">
        <v>142</v>
      </c>
      <c r="D52" s="27" t="s">
        <v>18</v>
      </c>
      <c r="E52" s="27" t="s">
        <v>19</v>
      </c>
      <c r="F52" s="27" t="s">
        <v>143</v>
      </c>
      <c r="G52" s="27" t="s">
        <v>144</v>
      </c>
      <c r="H52" s="27">
        <v>303055063</v>
      </c>
      <c r="I52" s="28" t="s">
        <v>22</v>
      </c>
      <c r="J52" s="28">
        <v>100</v>
      </c>
      <c r="K52" s="29">
        <v>2574</v>
      </c>
      <c r="L52" s="30">
        <f t="shared" si="3"/>
        <v>257400</v>
      </c>
    </row>
    <row r="53" spans="1:12" s="8" customFormat="1" x14ac:dyDescent="0.25">
      <c r="A53" s="25">
        <v>62</v>
      </c>
      <c r="B53" s="26" t="s">
        <v>16</v>
      </c>
      <c r="C53" s="27" t="s">
        <v>145</v>
      </c>
      <c r="D53" s="27" t="s">
        <v>18</v>
      </c>
      <c r="E53" s="27" t="s">
        <v>19</v>
      </c>
      <c r="F53" s="27" t="s">
        <v>146</v>
      </c>
      <c r="G53" s="27" t="s">
        <v>144</v>
      </c>
      <c r="H53" s="27">
        <v>303055063</v>
      </c>
      <c r="I53" s="28" t="s">
        <v>22</v>
      </c>
      <c r="J53" s="28">
        <v>100</v>
      </c>
      <c r="K53" s="29">
        <v>3024</v>
      </c>
      <c r="L53" s="30">
        <f t="shared" si="3"/>
        <v>302400</v>
      </c>
    </row>
    <row r="54" spans="1:12" s="8" customFormat="1" x14ac:dyDescent="0.25">
      <c r="A54" s="25">
        <v>63</v>
      </c>
      <c r="B54" s="26" t="s">
        <v>16</v>
      </c>
      <c r="C54" s="27" t="s">
        <v>147</v>
      </c>
      <c r="D54" s="27" t="s">
        <v>18</v>
      </c>
      <c r="E54" s="27" t="s">
        <v>19</v>
      </c>
      <c r="F54" s="27" t="s">
        <v>148</v>
      </c>
      <c r="G54" s="27" t="s">
        <v>149</v>
      </c>
      <c r="H54" s="27">
        <v>306089114</v>
      </c>
      <c r="I54" s="28" t="s">
        <v>22</v>
      </c>
      <c r="J54" s="28">
        <v>50</v>
      </c>
      <c r="K54" s="29">
        <v>5400</v>
      </c>
      <c r="L54" s="30">
        <f t="shared" si="3"/>
        <v>270000</v>
      </c>
    </row>
    <row r="55" spans="1:12" s="8" customFormat="1" x14ac:dyDescent="0.25">
      <c r="A55" s="25">
        <v>64</v>
      </c>
      <c r="B55" s="26" t="s">
        <v>16</v>
      </c>
      <c r="C55" s="27" t="s">
        <v>150</v>
      </c>
      <c r="D55" s="27" t="s">
        <v>18</v>
      </c>
      <c r="E55" s="27" t="s">
        <v>19</v>
      </c>
      <c r="F55" s="27" t="s">
        <v>151</v>
      </c>
      <c r="G55" s="27" t="s">
        <v>152</v>
      </c>
      <c r="H55" s="27">
        <v>307656634</v>
      </c>
      <c r="I55" s="28" t="s">
        <v>22</v>
      </c>
      <c r="J55" s="28">
        <v>300</v>
      </c>
      <c r="K55" s="29">
        <v>3900</v>
      </c>
      <c r="L55" s="30">
        <f t="shared" si="3"/>
        <v>1170000</v>
      </c>
    </row>
    <row r="56" spans="1:12" s="8" customFormat="1" ht="30" x14ac:dyDescent="0.25">
      <c r="A56" s="25">
        <v>65</v>
      </c>
      <c r="B56" s="26" t="s">
        <v>16</v>
      </c>
      <c r="C56" s="27" t="s">
        <v>153</v>
      </c>
      <c r="D56" s="27" t="s">
        <v>18</v>
      </c>
      <c r="E56" s="27" t="s">
        <v>19</v>
      </c>
      <c r="F56" s="27" t="s">
        <v>154</v>
      </c>
      <c r="G56" s="27" t="s">
        <v>33</v>
      </c>
      <c r="H56" s="27">
        <v>309529955</v>
      </c>
      <c r="I56" s="28" t="s">
        <v>22</v>
      </c>
      <c r="J56" s="28">
        <v>10</v>
      </c>
      <c r="K56" s="29">
        <v>31111</v>
      </c>
      <c r="L56" s="30">
        <f t="shared" si="3"/>
        <v>311110</v>
      </c>
    </row>
    <row r="57" spans="1:12" s="8" customFormat="1" x14ac:dyDescent="0.25">
      <c r="A57" s="25">
        <v>69</v>
      </c>
      <c r="B57" s="26" t="s">
        <v>16</v>
      </c>
      <c r="C57" s="27" t="s">
        <v>155</v>
      </c>
      <c r="D57" s="27" t="s">
        <v>18</v>
      </c>
      <c r="E57" s="27" t="s">
        <v>19</v>
      </c>
      <c r="F57" s="27" t="s">
        <v>156</v>
      </c>
      <c r="G57" s="27" t="s">
        <v>157</v>
      </c>
      <c r="H57" s="27">
        <v>301420473</v>
      </c>
      <c r="I57" s="28" t="s">
        <v>22</v>
      </c>
      <c r="J57" s="28">
        <v>30</v>
      </c>
      <c r="K57" s="36">
        <v>13400</v>
      </c>
      <c r="L57" s="30">
        <f>J57*K57</f>
        <v>402000</v>
      </c>
    </row>
    <row r="58" spans="1:12" s="8" customFormat="1" ht="30.75" thickBot="1" x14ac:dyDescent="0.3">
      <c r="A58" s="37">
        <v>70</v>
      </c>
      <c r="B58" s="38" t="s">
        <v>16</v>
      </c>
      <c r="C58" s="39" t="s">
        <v>158</v>
      </c>
      <c r="D58" s="39" t="s">
        <v>18</v>
      </c>
      <c r="E58" s="39" t="s">
        <v>19</v>
      </c>
      <c r="F58" s="39" t="s">
        <v>159</v>
      </c>
      <c r="G58" s="39" t="s">
        <v>160</v>
      </c>
      <c r="H58" s="39">
        <v>308564985</v>
      </c>
      <c r="I58" s="40" t="s">
        <v>22</v>
      </c>
      <c r="J58" s="40">
        <v>50</v>
      </c>
      <c r="K58" s="41">
        <v>8888</v>
      </c>
      <c r="L58" s="42">
        <f>J58*K58</f>
        <v>444400</v>
      </c>
    </row>
    <row r="59" spans="1:12" x14ac:dyDescent="0.25">
      <c r="L59" s="43">
        <f>SUM(L9:L58)</f>
        <v>284184930</v>
      </c>
    </row>
  </sheetData>
  <autoFilter ref="A8:L58" xr:uid="{5DA4648A-731F-4A74-B76C-A407C924CEFA}"/>
  <mergeCells count="14">
    <mergeCell ref="I7:I8"/>
    <mergeCell ref="J7:J8"/>
    <mergeCell ref="K7:K8"/>
    <mergeCell ref="L7:L8"/>
    <mergeCell ref="A2:L2"/>
    <mergeCell ref="K4:L4"/>
    <mergeCell ref="A5:L6"/>
    <mergeCell ref="A7:A8"/>
    <mergeCell ref="B7:B8"/>
    <mergeCell ref="C7:C8"/>
    <mergeCell ref="D7:D8"/>
    <mergeCell ref="E7:E8"/>
    <mergeCell ref="F7:F8"/>
    <mergeCell ref="G7:H7"/>
  </mergeCells>
  <printOptions horizontalCentered="1"/>
  <pageMargins left="0" right="0" top="0" bottom="0" header="0" footer="0"/>
  <pageSetup paperSize="9" scale="35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I-чорак (5-илова)</vt:lpstr>
      <vt:lpstr>'I-чорак (5-илова)'!Область_печати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Jasur Mannonov</dc:creator>
  <cp:lastModifiedBy>Jasur Mannonov</cp:lastModifiedBy>
  <dcterms:created xsi:type="dcterms:W3CDTF">2023-04-18T13:25:33Z</dcterms:created>
  <dcterms:modified xsi:type="dcterms:W3CDTF">2023-04-18T13:25:42Z</dcterms:modified>
</cp:coreProperties>
</file>